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EAPED 6 (b)" sheetId="7" r:id="rId1"/>
  </sheets>
  <definedNames>
    <definedName name="_xlnm.Print_Area" localSheetId="0">'EAPED 6 (b)'!$A$1:$G$307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G18" i="7"/>
  <c r="E18" i="7"/>
  <c r="F18" i="7"/>
  <c r="D18" i="7"/>
  <c r="C18" i="7"/>
  <c r="C296" i="7" s="1"/>
  <c r="B18" i="7"/>
  <c r="G284" i="7"/>
  <c r="D273" i="7"/>
  <c r="G273" i="7" s="1"/>
  <c r="D274" i="7"/>
  <c r="G274" i="7" s="1"/>
  <c r="D275" i="7"/>
  <c r="G275" i="7" s="1"/>
  <c r="D276" i="7"/>
  <c r="G276" i="7" s="1"/>
  <c r="D277" i="7"/>
  <c r="G277" i="7" s="1"/>
  <c r="D278" i="7"/>
  <c r="G278" i="7" s="1"/>
  <c r="D279" i="7"/>
  <c r="G279" i="7" s="1"/>
  <c r="D280" i="7"/>
  <c r="G280" i="7" s="1"/>
  <c r="D281" i="7"/>
  <c r="G281" i="7" s="1"/>
  <c r="D282" i="7"/>
  <c r="G282" i="7" s="1"/>
  <c r="D283" i="7"/>
  <c r="G283" i="7" s="1"/>
  <c r="D284" i="7"/>
  <c r="D272" i="7"/>
  <c r="G272" i="7" s="1"/>
  <c r="D268" i="7"/>
  <c r="G268" i="7" s="1"/>
  <c r="D269" i="7"/>
  <c r="G269" i="7" s="1"/>
  <c r="D270" i="7"/>
  <c r="G270" i="7" s="1"/>
  <c r="D271" i="7"/>
  <c r="G271" i="7" s="1"/>
  <c r="D254" i="7"/>
  <c r="G254" i="7" s="1"/>
  <c r="D255" i="7"/>
  <c r="G255" i="7" s="1"/>
  <c r="D256" i="7"/>
  <c r="G256" i="7" s="1"/>
  <c r="D257" i="7"/>
  <c r="G257" i="7" s="1"/>
  <c r="D258" i="7"/>
  <c r="G258" i="7" s="1"/>
  <c r="D259" i="7"/>
  <c r="G259" i="7" s="1"/>
  <c r="D260" i="7"/>
  <c r="G260" i="7" s="1"/>
  <c r="D261" i="7"/>
  <c r="G261" i="7" s="1"/>
  <c r="D262" i="7"/>
  <c r="G262" i="7" s="1"/>
  <c r="D263" i="7"/>
  <c r="G263" i="7" s="1"/>
  <c r="D264" i="7"/>
  <c r="G264" i="7" s="1"/>
  <c r="D265" i="7"/>
  <c r="G265" i="7" s="1"/>
  <c r="D266" i="7"/>
  <c r="G266" i="7" s="1"/>
  <c r="D215" i="7"/>
  <c r="G215" i="7" s="1"/>
  <c r="D216" i="7"/>
  <c r="G216" i="7" s="1"/>
  <c r="D217" i="7"/>
  <c r="G217" i="7" s="1"/>
  <c r="D218" i="7"/>
  <c r="G218" i="7" s="1"/>
  <c r="D219" i="7"/>
  <c r="G219" i="7" s="1"/>
  <c r="D220" i="7"/>
  <c r="G220" i="7" s="1"/>
  <c r="D221" i="7"/>
  <c r="G221" i="7" s="1"/>
  <c r="D222" i="7"/>
  <c r="G222" i="7" s="1"/>
  <c r="D223" i="7"/>
  <c r="G223" i="7" s="1"/>
  <c r="D224" i="7"/>
  <c r="G224" i="7" s="1"/>
  <c r="D225" i="7"/>
  <c r="G225" i="7" s="1"/>
  <c r="D226" i="7"/>
  <c r="G226" i="7" s="1"/>
  <c r="D227" i="7"/>
  <c r="G227" i="7" s="1"/>
  <c r="D228" i="7"/>
  <c r="G228" i="7" s="1"/>
  <c r="D229" i="7"/>
  <c r="G229" i="7" s="1"/>
  <c r="D230" i="7"/>
  <c r="G230" i="7" s="1"/>
  <c r="D231" i="7"/>
  <c r="G231" i="7" s="1"/>
  <c r="D232" i="7"/>
  <c r="G232" i="7" s="1"/>
  <c r="D233" i="7"/>
  <c r="G233" i="7" s="1"/>
  <c r="D234" i="7"/>
  <c r="G234" i="7" s="1"/>
  <c r="D235" i="7"/>
  <c r="G235" i="7" s="1"/>
  <c r="D236" i="7"/>
  <c r="G236" i="7" s="1"/>
  <c r="D237" i="7"/>
  <c r="G237" i="7" s="1"/>
  <c r="D238" i="7"/>
  <c r="G238" i="7" s="1"/>
  <c r="D239" i="7"/>
  <c r="G239" i="7" s="1"/>
  <c r="D240" i="7"/>
  <c r="G240" i="7" s="1"/>
  <c r="D241" i="7"/>
  <c r="G241" i="7" s="1"/>
  <c r="D242" i="7"/>
  <c r="G242" i="7" s="1"/>
  <c r="D243" i="7"/>
  <c r="G243" i="7" s="1"/>
  <c r="D244" i="7"/>
  <c r="G244" i="7" s="1"/>
  <c r="D245" i="7"/>
  <c r="G245" i="7" s="1"/>
  <c r="D246" i="7"/>
  <c r="G246" i="7" s="1"/>
  <c r="D247" i="7"/>
  <c r="G247" i="7" s="1"/>
  <c r="D248" i="7"/>
  <c r="G248" i="7" s="1"/>
  <c r="D249" i="7"/>
  <c r="G249" i="7" s="1"/>
  <c r="D250" i="7"/>
  <c r="G250" i="7" s="1"/>
  <c r="D251" i="7"/>
  <c r="G251" i="7" s="1"/>
  <c r="D252" i="7"/>
  <c r="G252" i="7" s="1"/>
  <c r="D194" i="7"/>
  <c r="G194" i="7" s="1"/>
  <c r="D195" i="7"/>
  <c r="G195" i="7" s="1"/>
  <c r="D196" i="7"/>
  <c r="G196" i="7" s="1"/>
  <c r="D197" i="7"/>
  <c r="G197" i="7" s="1"/>
  <c r="D198" i="7"/>
  <c r="G198" i="7" s="1"/>
  <c r="D199" i="7"/>
  <c r="G199" i="7" s="1"/>
  <c r="D200" i="7"/>
  <c r="G200" i="7" s="1"/>
  <c r="D201" i="7"/>
  <c r="G201" i="7" s="1"/>
  <c r="D202" i="7"/>
  <c r="G202" i="7" s="1"/>
  <c r="D203" i="7"/>
  <c r="G203" i="7" s="1"/>
  <c r="D204" i="7"/>
  <c r="G204" i="7" s="1"/>
  <c r="D205" i="7"/>
  <c r="G205" i="7" s="1"/>
  <c r="D206" i="7"/>
  <c r="G206" i="7" s="1"/>
  <c r="D207" i="7"/>
  <c r="G207" i="7" s="1"/>
  <c r="D208" i="7"/>
  <c r="G208" i="7" s="1"/>
  <c r="D209" i="7"/>
  <c r="G209" i="7" s="1"/>
  <c r="D210" i="7"/>
  <c r="G210" i="7" s="1"/>
  <c r="D211" i="7"/>
  <c r="G211" i="7" s="1"/>
  <c r="D212" i="7"/>
  <c r="G212" i="7" s="1"/>
  <c r="D213" i="7"/>
  <c r="G213" i="7" s="1"/>
  <c r="D184" i="7"/>
  <c r="G184" i="7" s="1"/>
  <c r="D185" i="7"/>
  <c r="G185" i="7" s="1"/>
  <c r="D186" i="7"/>
  <c r="G186" i="7" s="1"/>
  <c r="D187" i="7"/>
  <c r="G187" i="7" s="1"/>
  <c r="D188" i="7"/>
  <c r="G188" i="7" s="1"/>
  <c r="D189" i="7"/>
  <c r="G189" i="7" s="1"/>
  <c r="D190" i="7"/>
  <c r="G190" i="7" s="1"/>
  <c r="D191" i="7"/>
  <c r="G191" i="7" s="1"/>
  <c r="D192" i="7"/>
  <c r="G192" i="7" s="1"/>
  <c r="D179" i="7"/>
  <c r="G179" i="7" s="1"/>
  <c r="D180" i="7"/>
  <c r="G180" i="7" s="1"/>
  <c r="D170" i="7"/>
  <c r="G170" i="7" s="1"/>
  <c r="D171" i="7"/>
  <c r="G171" i="7" s="1"/>
  <c r="D172" i="7"/>
  <c r="G172" i="7" s="1"/>
  <c r="D173" i="7"/>
  <c r="G173" i="7" s="1"/>
  <c r="D174" i="7"/>
  <c r="G174" i="7" s="1"/>
  <c r="D175" i="7"/>
  <c r="G175" i="7" s="1"/>
  <c r="D157" i="7"/>
  <c r="G157" i="7" s="1"/>
  <c r="D158" i="7"/>
  <c r="G158" i="7" s="1"/>
  <c r="D159" i="7"/>
  <c r="G159" i="7" s="1"/>
  <c r="D160" i="7"/>
  <c r="G160" i="7" s="1"/>
  <c r="D161" i="7"/>
  <c r="G161" i="7" s="1"/>
  <c r="D162" i="7"/>
  <c r="G162" i="7" s="1"/>
  <c r="D163" i="7"/>
  <c r="G163" i="7" s="1"/>
  <c r="D164" i="7"/>
  <c r="G164" i="7" s="1"/>
  <c r="D165" i="7"/>
  <c r="G165" i="7" s="1"/>
  <c r="D166" i="7"/>
  <c r="G166" i="7" s="1"/>
  <c r="D167" i="7"/>
  <c r="G167" i="7" s="1"/>
  <c r="D168" i="7"/>
  <c r="G168" i="7" s="1"/>
  <c r="D147" i="7"/>
  <c r="G147" i="7" s="1"/>
  <c r="D148" i="7"/>
  <c r="G148" i="7" s="1"/>
  <c r="D149" i="7"/>
  <c r="G149" i="7" s="1"/>
  <c r="D150" i="7"/>
  <c r="G150" i="7" s="1"/>
  <c r="D151" i="7"/>
  <c r="G151" i="7" s="1"/>
  <c r="D152" i="7"/>
  <c r="G152" i="7" s="1"/>
  <c r="D153" i="7"/>
  <c r="G153" i="7" s="1"/>
  <c r="D154" i="7"/>
  <c r="G154" i="7" s="1"/>
  <c r="D155" i="7"/>
  <c r="G155" i="7" s="1"/>
  <c r="D136" i="7"/>
  <c r="G136" i="7" s="1"/>
  <c r="D137" i="7"/>
  <c r="G137" i="7" s="1"/>
  <c r="D138" i="7"/>
  <c r="G138" i="7" s="1"/>
  <c r="D139" i="7"/>
  <c r="G139" i="7" s="1"/>
  <c r="D140" i="7"/>
  <c r="G140" i="7" s="1"/>
  <c r="D141" i="7"/>
  <c r="G141" i="7" s="1"/>
  <c r="D142" i="7"/>
  <c r="G142" i="7" s="1"/>
  <c r="D143" i="7"/>
  <c r="G143" i="7" s="1"/>
  <c r="D144" i="7"/>
  <c r="G144" i="7" s="1"/>
  <c r="D145" i="7"/>
  <c r="G145" i="7" s="1"/>
  <c r="D131" i="7"/>
  <c r="G131" i="7" s="1"/>
  <c r="D132" i="7"/>
  <c r="G132" i="7" s="1"/>
  <c r="D119" i="7"/>
  <c r="G119" i="7" s="1"/>
  <c r="D120" i="7"/>
  <c r="G120" i="7" s="1"/>
  <c r="D121" i="7"/>
  <c r="G121" i="7" s="1"/>
  <c r="D122" i="7"/>
  <c r="G122" i="7" s="1"/>
  <c r="D123" i="7"/>
  <c r="G123" i="7" s="1"/>
  <c r="D124" i="7"/>
  <c r="G124" i="7" s="1"/>
  <c r="D125" i="7"/>
  <c r="G125" i="7" s="1"/>
  <c r="D126" i="7"/>
  <c r="G126" i="7" s="1"/>
  <c r="D127" i="7"/>
  <c r="G127" i="7" s="1"/>
  <c r="D128" i="7"/>
  <c r="G128" i="7" s="1"/>
  <c r="D129" i="7"/>
  <c r="G129" i="7" s="1"/>
  <c r="D114" i="7"/>
  <c r="G114" i="7" s="1"/>
  <c r="D115" i="7"/>
  <c r="G115" i="7" s="1"/>
  <c r="D116" i="7"/>
  <c r="G116" i="7" s="1"/>
  <c r="D117" i="7"/>
  <c r="G117" i="7" s="1"/>
  <c r="D106" i="7"/>
  <c r="G106" i="7" s="1"/>
  <c r="D107" i="7"/>
  <c r="G107" i="7" s="1"/>
  <c r="D108" i="7"/>
  <c r="G108" i="7" s="1"/>
  <c r="D109" i="7"/>
  <c r="G109" i="7" s="1"/>
  <c r="D110" i="7"/>
  <c r="G110" i="7" s="1"/>
  <c r="D111" i="7"/>
  <c r="G111" i="7" s="1"/>
  <c r="D112" i="7"/>
  <c r="G112" i="7" s="1"/>
  <c r="D92" i="7"/>
  <c r="G92" i="7" s="1"/>
  <c r="D93" i="7"/>
  <c r="G93" i="7" s="1"/>
  <c r="D94" i="7"/>
  <c r="G94" i="7" s="1"/>
  <c r="D95" i="7"/>
  <c r="G95" i="7" s="1"/>
  <c r="D96" i="7"/>
  <c r="G96" i="7" s="1"/>
  <c r="D97" i="7"/>
  <c r="G97" i="7" s="1"/>
  <c r="D98" i="7"/>
  <c r="G98" i="7" s="1"/>
  <c r="D99" i="7"/>
  <c r="G99" i="7" s="1"/>
  <c r="D100" i="7"/>
  <c r="G100" i="7" s="1"/>
  <c r="D101" i="7"/>
  <c r="G101" i="7" s="1"/>
  <c r="D102" i="7"/>
  <c r="G102" i="7" s="1"/>
  <c r="D103" i="7"/>
  <c r="G103" i="7" s="1"/>
  <c r="D104" i="7"/>
  <c r="G104" i="7" s="1"/>
  <c r="D73" i="7"/>
  <c r="G73" i="7" s="1"/>
  <c r="D74" i="7"/>
  <c r="G74" i="7" s="1"/>
  <c r="D75" i="7"/>
  <c r="G75" i="7" s="1"/>
  <c r="D76" i="7"/>
  <c r="G76" i="7" s="1"/>
  <c r="D77" i="7"/>
  <c r="G77" i="7" s="1"/>
  <c r="D78" i="7"/>
  <c r="G78" i="7" s="1"/>
  <c r="D79" i="7"/>
  <c r="G79" i="7" s="1"/>
  <c r="D80" i="7"/>
  <c r="G80" i="7" s="1"/>
  <c r="D81" i="7"/>
  <c r="G81" i="7" s="1"/>
  <c r="D82" i="7"/>
  <c r="G82" i="7" s="1"/>
  <c r="D83" i="7"/>
  <c r="G83" i="7" s="1"/>
  <c r="D84" i="7"/>
  <c r="G84" i="7" s="1"/>
  <c r="D85" i="7"/>
  <c r="G85" i="7" s="1"/>
  <c r="D86" i="7"/>
  <c r="G86" i="7" s="1"/>
  <c r="D87" i="7"/>
  <c r="G87" i="7" s="1"/>
  <c r="D88" i="7"/>
  <c r="G88" i="7" s="1"/>
  <c r="D89" i="7"/>
  <c r="G89" i="7" s="1"/>
  <c r="D90" i="7"/>
  <c r="G90" i="7" s="1"/>
  <c r="D71" i="7"/>
  <c r="G71" i="7" s="1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50" i="7"/>
  <c r="G50" i="7" s="1"/>
  <c r="D51" i="7"/>
  <c r="G51" i="7" s="1"/>
  <c r="D52" i="7"/>
  <c r="G52" i="7" s="1"/>
  <c r="D53" i="7"/>
  <c r="G53" i="7" s="1"/>
  <c r="D54" i="7"/>
  <c r="G54" i="7" s="1"/>
  <c r="D55" i="7"/>
  <c r="G55" i="7" s="1"/>
  <c r="D56" i="7"/>
  <c r="G56" i="7" s="1"/>
  <c r="D57" i="7"/>
  <c r="G57" i="7" s="1"/>
  <c r="D58" i="7"/>
  <c r="G58" i="7" s="1"/>
  <c r="D59" i="7"/>
  <c r="G59" i="7" s="1"/>
  <c r="D60" i="7"/>
  <c r="G60" i="7" s="1"/>
  <c r="D61" i="7"/>
  <c r="G61" i="7" s="1"/>
  <c r="D62" i="7"/>
  <c r="G62" i="7" s="1"/>
  <c r="D63" i="7"/>
  <c r="G63" i="7" s="1"/>
  <c r="D39" i="7"/>
  <c r="G39" i="7" s="1"/>
  <c r="D40" i="7"/>
  <c r="G40" i="7" s="1"/>
  <c r="D41" i="7"/>
  <c r="G41" i="7" s="1"/>
  <c r="D42" i="7"/>
  <c r="G42" i="7" s="1"/>
  <c r="D43" i="7"/>
  <c r="G43" i="7" s="1"/>
  <c r="D44" i="7"/>
  <c r="G44" i="7" s="1"/>
  <c r="D45" i="7"/>
  <c r="G45" i="7" s="1"/>
  <c r="D46" i="7"/>
  <c r="G46" i="7" s="1"/>
  <c r="D47" i="7"/>
  <c r="G47" i="7" s="1"/>
  <c r="D48" i="7"/>
  <c r="G48" i="7" s="1"/>
  <c r="F296" i="7" l="1"/>
  <c r="E296" i="7"/>
  <c r="D38" i="7"/>
  <c r="G38" i="7" s="1"/>
  <c r="D49" i="7"/>
  <c r="G49" i="7" s="1"/>
  <c r="D64" i="7"/>
  <c r="G64" i="7" s="1"/>
  <c r="D72" i="7"/>
  <c r="G72" i="7" s="1"/>
  <c r="D91" i="7"/>
  <c r="G91" i="7" s="1"/>
  <c r="D105" i="7"/>
  <c r="G105" i="7" s="1"/>
  <c r="D113" i="7"/>
  <c r="G113" i="7" s="1"/>
  <c r="D118" i="7"/>
  <c r="G118" i="7" s="1"/>
  <c r="D130" i="7"/>
  <c r="G130" i="7" s="1"/>
  <c r="D133" i="7"/>
  <c r="G133" i="7" s="1"/>
  <c r="D134" i="7"/>
  <c r="G134" i="7" s="1"/>
  <c r="D135" i="7"/>
  <c r="G135" i="7" s="1"/>
  <c r="D146" i="7"/>
  <c r="G146" i="7" s="1"/>
  <c r="D156" i="7"/>
  <c r="G156" i="7" s="1"/>
  <c r="D169" i="7"/>
  <c r="G169" i="7" s="1"/>
  <c r="D176" i="7"/>
  <c r="G176" i="7" s="1"/>
  <c r="D177" i="7"/>
  <c r="G177" i="7" s="1"/>
  <c r="D178" i="7"/>
  <c r="G178" i="7" s="1"/>
  <c r="D181" i="7"/>
  <c r="G181" i="7" s="1"/>
  <c r="D182" i="7"/>
  <c r="G182" i="7" s="1"/>
  <c r="D183" i="7"/>
  <c r="G183" i="7" s="1"/>
  <c r="D193" i="7"/>
  <c r="G193" i="7" s="1"/>
  <c r="D214" i="7"/>
  <c r="G214" i="7" s="1"/>
  <c r="D253" i="7"/>
  <c r="G253" i="7" s="1"/>
  <c r="D267" i="7"/>
  <c r="G267" i="7" s="1"/>
  <c r="C286" i="7"/>
  <c r="D286" i="7"/>
  <c r="E286" i="7"/>
  <c r="D21" i="7"/>
  <c r="D36" i="7" l="1"/>
  <c r="G36" i="7" s="1"/>
  <c r="D37" i="7"/>
  <c r="G37" i="7" s="1"/>
  <c r="B296" i="7" l="1"/>
  <c r="D27" i="7"/>
  <c r="D20" i="7" l="1"/>
  <c r="D19" i="7" l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G27" i="7"/>
  <c r="D26" i="7"/>
  <c r="G26" i="7" s="1"/>
  <c r="D25" i="7"/>
  <c r="G25" i="7" s="1"/>
  <c r="D24" i="7"/>
  <c r="G24" i="7" s="1"/>
  <c r="D296" i="7" l="1"/>
  <c r="D23" i="7" l="1"/>
  <c r="G23" i="7" s="1"/>
  <c r="D22" i="7"/>
  <c r="G22" i="7" s="1"/>
  <c r="G21" i="7"/>
  <c r="G20" i="7"/>
  <c r="G296" i="7" s="1"/>
  <c r="F286" i="7" l="1"/>
  <c r="G286" i="7"/>
  <c r="B286" i="7"/>
</calcChain>
</file>

<file path=xl/sharedStrings.xml><?xml version="1.0" encoding="utf-8"?>
<sst xmlns="http://schemas.openxmlformats.org/spreadsheetml/2006/main" count="287" uniqueCount="276">
  <si>
    <t xml:space="preserve">Concepto </t>
  </si>
  <si>
    <t>Pagado</t>
  </si>
  <si>
    <t>Ampliaciones/ (Reducciones)</t>
  </si>
  <si>
    <t>Modificado</t>
  </si>
  <si>
    <t>Devengado</t>
  </si>
  <si>
    <t>Egresos</t>
  </si>
  <si>
    <t>Aprobado (d)</t>
  </si>
  <si>
    <t>III. Total de Egresos (III = I + II)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</si>
  <si>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</si>
  <si>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</si>
  <si>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</si>
  <si>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</si>
  <si>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</si>
  <si>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</si>
  <si>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</si>
  <si>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</si>
  <si>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</si>
  <si>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</si>
  <si>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 xml:space="preserve">BAJO PROTESTA DE DECIR VERDAD DECLARAMOS QUE LOS DATOS ANOTADOS EN EL FORMATO, SON CORRECTOS Y SON RESPONSABILIDAD DEL EMISOR  </t>
  </si>
  <si>
    <t xml:space="preserve">Subejercicio 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</si>
  <si>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</si>
  <si>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</si>
  <si>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</si>
  <si>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</si>
  <si>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</si>
  <si>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</si>
  <si>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</si>
  <si>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</si>
  <si>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</si>
  <si>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</si>
  <si>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</si>
  <si>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</si>
  <si>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</si>
  <si>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</si>
  <si>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</si>
  <si>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</si>
  <si>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</si>
  <si>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</si>
  <si>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XICOTEPEC DE JUAREZ</t>
  </si>
  <si>
    <t>HUAUCHINANGO DE DEGOLLADO</t>
  </si>
  <si>
    <t>ZACATLAN</t>
  </si>
  <si>
    <t>ZACAPOAXTLA</t>
  </si>
  <si>
    <t>TLATLAUQUITEPEC</t>
  </si>
  <si>
    <t>TEZIUTLAN</t>
  </si>
  <si>
    <t>SAN MARTIN TEXMELUCAN DE LABASTIDA</t>
  </si>
  <si>
    <t>HUEJOTZINGO</t>
  </si>
  <si>
    <t>HEROICA PUEBLA DE ZARAGOZA</t>
  </si>
  <si>
    <t>AMOZOC DE MOTA</t>
  </si>
  <si>
    <t>TEPEACA</t>
  </si>
  <si>
    <t>CIUDAD SERDAN</t>
  </si>
  <si>
    <t>TECAMACHALCO</t>
  </si>
  <si>
    <t>CHOLULA DE RIVADAVIA</t>
  </si>
  <si>
    <t>ATLIXCO</t>
  </si>
  <si>
    <t>IZUCAR DE MATAMOROS</t>
  </si>
  <si>
    <t>ACATLAN DE OSORIO</t>
  </si>
  <si>
    <t>AJALPAN</t>
  </si>
  <si>
    <t>DIRECCIÓN DE IGUALDAD Y NO DISCRIMINACIÓN</t>
  </si>
  <si>
    <t>Instituto Electoral del Estado
90/62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Administrativa 
Del 1 de Enero al 31 de Marzo de 2021 
(PESOS)</t>
  </si>
  <si>
    <t>XICOTEPEC CABECERA</t>
  </si>
  <si>
    <t>HONEY</t>
  </si>
  <si>
    <t>JALPAN</t>
  </si>
  <si>
    <t>NAUPAN</t>
  </si>
  <si>
    <t>PAHUATLÁN</t>
  </si>
  <si>
    <t>PANTEPEC</t>
  </si>
  <si>
    <t>TLACUILOTEPEC</t>
  </si>
  <si>
    <t>TLAXCO</t>
  </si>
  <si>
    <t>VENUSTIANO CARRANZA</t>
  </si>
  <si>
    <t>FRANCISCO Z. MENA</t>
  </si>
  <si>
    <t>HUAUCHINANGO CABECERA</t>
  </si>
  <si>
    <t>AMIXTLÁN</t>
  </si>
  <si>
    <t>CAMOCUAUTLA</t>
  </si>
  <si>
    <t>CHICONCUAUTLA</t>
  </si>
  <si>
    <t>COATEPEC</t>
  </si>
  <si>
    <t>HERMENEGILDO GALEANA</t>
  </si>
  <si>
    <t>AHUACATLÁN</t>
  </si>
  <si>
    <t>JOPALA</t>
  </si>
  <si>
    <t>JUAN GALINDO</t>
  </si>
  <si>
    <t>SAN FELIPE TEPATLÁN</t>
  </si>
  <si>
    <t>TEPANGO DE RODRIGUEZ</t>
  </si>
  <si>
    <t>TLAOLA</t>
  </si>
  <si>
    <t>TLAPACOYA</t>
  </si>
  <si>
    <t>ZIHUATEUTLA</t>
  </si>
  <si>
    <t>ZACATLAN CABECERA</t>
  </si>
  <si>
    <t>AQUIXTLA</t>
  </si>
  <si>
    <t>CHIGNAHUAPAN</t>
  </si>
  <si>
    <t>IXTACAMAXTITLAN</t>
  </si>
  <si>
    <t>LIBRES</t>
  </si>
  <si>
    <t>OCOTEPEC</t>
  </si>
  <si>
    <t>AHUAZOTEPEC</t>
  </si>
  <si>
    <t>ZACAPOAXTLA CABECERA</t>
  </si>
  <si>
    <t>CUAUTEMPAN</t>
  </si>
  <si>
    <t>CAXHUACAN</t>
  </si>
  <si>
    <t>HUEHUETLA</t>
  </si>
  <si>
    <t>HUEYTLALPAN</t>
  </si>
  <si>
    <t>HUITZILAN DE SERDAN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</si>
  <si>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</si>
  <si>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</si>
  <si>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</si>
  <si>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</si>
  <si>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</si>
  <si>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</si>
  <si>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</si>
  <si>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ATLEQUIZAYAN</t>
  </si>
  <si>
    <t>ZAPOTITLAN DE MENDEZ</t>
  </si>
  <si>
    <t>ZARAGOZA</t>
  </si>
  <si>
    <t>ZAUTLA</t>
  </si>
  <si>
    <t>ZONGOZOTLA</t>
  </si>
  <si>
    <t>TLATLAUQUITEPEC CABECERA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</si>
  <si>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</si>
  <si>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</si>
  <si>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</si>
  <si>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</si>
  <si>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</si>
  <si>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</si>
  <si>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</si>
  <si>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</si>
  <si>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ACATENO</t>
  </si>
  <si>
    <t>TUZAMAPAN DE GALEANA</t>
  </si>
  <si>
    <t>YAONAHUAC</t>
  </si>
  <si>
    <t>ZOQUIAPAN</t>
  </si>
  <si>
    <t>TEZIUTLAN CABECERA</t>
  </si>
  <si>
    <t>CUYOACO</t>
  </si>
  <si>
    <t>GUADALUPE VICTORIA</t>
  </si>
  <si>
    <t>LAFRAGUA</t>
  </si>
  <si>
    <t>TEPEYAHUALCO</t>
  </si>
  <si>
    <t>CHIGNAUTLA</t>
  </si>
  <si>
    <t>XIUTETELCO</t>
  </si>
  <si>
    <t>SAN MARTIN TEXMELUCAN CABECERA</t>
  </si>
  <si>
    <t>SAN MATIAS TLALANCALECA</t>
  </si>
  <si>
    <t>SAN SALVADOR EL VERDE</t>
  </si>
  <si>
    <t>TLAHUAPAN</t>
  </si>
  <si>
    <t>HUEJOTZINGO CABECERA</t>
  </si>
  <si>
    <t>CHIAUTZINGO</t>
  </si>
  <si>
    <t>CORONANGO</t>
  </si>
  <si>
    <t>DOMINGO ARENAS</t>
  </si>
  <si>
    <t>CALPAN</t>
  </si>
  <si>
    <t>JUAN C. BONILLA</t>
  </si>
  <si>
    <t>NEALTICAN</t>
  </si>
  <si>
    <t>SAN FELIPE TEOTLALCINGO</t>
  </si>
  <si>
    <t>SAN MIGUEL XOXTLA</t>
  </si>
  <si>
    <t>SAN NICOLAS DE LOS RANCHOS</t>
  </si>
  <si>
    <t>TLALTENANGO</t>
  </si>
  <si>
    <t>PUEBLA CABECERA</t>
  </si>
  <si>
    <t>CUAUTLANCINGO</t>
  </si>
  <si>
    <t>AMOZOC CABECERA</t>
  </si>
  <si>
    <t>ACAJETE</t>
  </si>
  <si>
    <t>ATOYATEMPAN</t>
  </si>
  <si>
    <t>CUAUTINCHAN</t>
  </si>
  <si>
    <t>MIXTLA</t>
  </si>
  <si>
    <t>SANTO TOMAS HUEYOTLIPAN</t>
  </si>
  <si>
    <t>TECALI DE HERRERA</t>
  </si>
  <si>
    <t>TEPATLAXCO DE HIDALGO</t>
  </si>
  <si>
    <t>TLANEPANTLA</t>
  </si>
  <si>
    <t>TZICATLACOYAN</t>
  </si>
  <si>
    <t>TEPEACA CABECERA</t>
  </si>
  <si>
    <t>CUAPIAXTLA DE MADERO</t>
  </si>
  <si>
    <t>LOS REYES DE JUAREZ</t>
  </si>
  <si>
    <t>MAZAPILTEPEC DE JUAREZ</t>
  </si>
  <si>
    <t>NOPALUCAN</t>
  </si>
  <si>
    <t>RAFAEL LARA GRAJALES</t>
  </si>
  <si>
    <t>SAN JOSE CHIAPA</t>
  </si>
  <si>
    <t>SOLTEPEC</t>
  </si>
  <si>
    <t>ACATZINGO</t>
  </si>
  <si>
    <t>CHALCHICOMULA DE SESMA CABECERA</t>
  </si>
  <si>
    <t>ATZITZINTLA</t>
  </si>
  <si>
    <t>ALJOJUCA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</si>
  <si>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</si>
  <si>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</si>
  <si>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</si>
  <si>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</si>
  <si>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</si>
  <si>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</si>
  <si>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</si>
  <si>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</si>
  <si>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</si>
  <si>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TECAMACHALCO CABECERA</t>
  </si>
  <si>
    <t>PALMAR DE BRAVO</t>
  </si>
  <si>
    <t>QUECHOLAC</t>
  </si>
  <si>
    <t>SAN SALVADOR HUIXCOLOTLA</t>
  </si>
  <si>
    <t>GENERAL FELIPE ANGELES</t>
  </si>
  <si>
    <t>YEHUALTEPEC</t>
  </si>
  <si>
    <t>SAN PEDRO CHOLULA CABECERA</t>
  </si>
  <si>
    <t>SAN ANDRES CHOLULA</t>
  </si>
  <si>
    <t>ATLIXCO CABECERA</t>
  </si>
  <si>
    <t>ATZITZIHUACAN</t>
  </si>
  <si>
    <t>OCOYUCAN</t>
  </si>
  <si>
    <t>SAN DIEGO LA MESA TOCHIMILTZINGO</t>
  </si>
  <si>
    <t>SAN GREGORIO ATZOMPA</t>
  </si>
  <si>
    <t>SAN JERONIMO TECUANIPAN</t>
  </si>
  <si>
    <t>SANTA ISABEL CHOLULA</t>
  </si>
  <si>
    <t>TIANGUISMANALCO</t>
  </si>
  <si>
    <t>TOCHIMILCO</t>
  </si>
  <si>
    <t>IZUCAR DE MATAMOROS CABECERA</t>
  </si>
  <si>
    <t>ALBINO ZERTUCHE</t>
  </si>
  <si>
    <t>ATZALA</t>
  </si>
  <si>
    <t>CHIAUTLA</t>
  </si>
  <si>
    <t>CHIETLA</t>
  </si>
  <si>
    <t>CHILA DE LA SAL</t>
  </si>
  <si>
    <t>COHETZALA</t>
  </si>
  <si>
    <t>COHUECAN</t>
  </si>
  <si>
    <t>HUAQUECHULA</t>
  </si>
  <si>
    <t>HUEHUETLAN EL CHICO</t>
  </si>
  <si>
    <t>IXCAMILPA DE GUERRERO</t>
  </si>
  <si>
    <t>ACTEOPAN</t>
  </si>
  <si>
    <t>JOLALPAN</t>
  </si>
  <si>
    <t>TEOTLALCO</t>
  </si>
  <si>
    <t>TEPEMAXALCO</t>
  </si>
  <si>
    <t>TEPEOJUMA</t>
  </si>
  <si>
    <t>TEPEXCO</t>
  </si>
  <si>
    <t>TILAPA</t>
  </si>
  <si>
    <t>TLAPANALA</t>
  </si>
  <si>
    <t>XICOTLAN</t>
  </si>
  <si>
    <t>ACATLAN CABECERA</t>
  </si>
  <si>
    <t>AHUATLAN</t>
  </si>
  <si>
    <t>AHUEHUETITLA</t>
  </si>
  <si>
    <t>AXUTLA</t>
  </si>
  <si>
    <t>CHIGMECATITLAN</t>
  </si>
  <si>
    <t>CHILA</t>
  </si>
  <si>
    <t>CHINANTLA</t>
  </si>
  <si>
    <t>COATZINGO</t>
  </si>
  <si>
    <t>CUAYUCA DE ANDRADE</t>
  </si>
  <si>
    <t>EPATLAN</t>
  </si>
  <si>
    <t>GUADALUPE</t>
  </si>
  <si>
    <t>HUATLATLAUCA</t>
  </si>
  <si>
    <t>HUEHUETLAN EL GRANDE</t>
  </si>
  <si>
    <t>HUITZILTEPEC</t>
  </si>
  <si>
    <t>LA MAGDALENA TLATLAUQUITEPEC</t>
  </si>
  <si>
    <t>MOLCAXAC</t>
  </si>
  <si>
    <t>PETLALCINGO</t>
  </si>
  <si>
    <t>PIAXTLA</t>
  </si>
  <si>
    <t>SAN JERONIMO XAYACATLAN</t>
  </si>
  <si>
    <t>SAN JUAN ATZOMPA</t>
  </si>
  <si>
    <t>SAN MARTIN TOTOLTEPEC</t>
  </si>
  <si>
    <t>SAN MIGUEL IXITLAN</t>
  </si>
  <si>
    <t>SAN PABLO ANICANO</t>
  </si>
  <si>
    <t>SAN PEDRO YELOIXTLAHUACA</t>
  </si>
  <si>
    <t>SANTA CATARINA TLALTEMPAN</t>
  </si>
  <si>
    <t>SANTA INES AHUATEMPAN</t>
  </si>
  <si>
    <t>TECOMATLAN</t>
  </si>
  <si>
    <t>TEHUITZINGO</t>
  </si>
  <si>
    <t>TEOPANTLAN</t>
  </si>
  <si>
    <t>TEPEXI DE RODRIGUEZ</t>
  </si>
  <si>
    <t>TEPEYAHUALCO DE CUAUHTEMOC</t>
  </si>
  <si>
    <t>TOCHTEPEC</t>
  </si>
  <si>
    <t>TOTOLTEPEC DE GUERRERO</t>
  </si>
  <si>
    <t>TULCINGO</t>
  </si>
  <si>
    <t>XAYACATLAN DE BRAVO</t>
  </si>
  <si>
    <t>XOCHILTEPEC</t>
  </si>
  <si>
    <t>XOCHITLAN TODOS SANTOS</t>
  </si>
  <si>
    <t>ZACAPALA</t>
  </si>
  <si>
    <t xml:space="preserve">TEHUACAN </t>
  </si>
  <si>
    <t>TEHUACAN  CABECERA</t>
  </si>
  <si>
    <t>CALTEPEC</t>
  </si>
  <si>
    <t>CAÑADA MORELOS</t>
  </si>
  <si>
    <t>CHAPULCO</t>
  </si>
  <si>
    <t>COYOTEPEC</t>
  </si>
  <si>
    <t>IXCAQUIXTLA</t>
  </si>
  <si>
    <t>JUAN N. MENDEZ</t>
  </si>
  <si>
    <t>NICOLAS BRAVO</t>
  </si>
  <si>
    <t>SANTIAGO MIAHUATLAN</t>
  </si>
  <si>
    <t>ATEXCAL</t>
  </si>
  <si>
    <t>TEPANCO DE LOPEZ</t>
  </si>
  <si>
    <t>TLACOTEPEC DE BENITO JUAREZ</t>
  </si>
  <si>
    <t>ZAPOTITLAN</t>
  </si>
  <si>
    <t>AJALPAN CABECERA</t>
  </si>
  <si>
    <t>ALTEPEXI</t>
  </si>
  <si>
    <t>COXCATLAN</t>
  </si>
  <si>
    <t>COYOMEAPAN</t>
  </si>
  <si>
    <t>ELOXOCHITLAN</t>
  </si>
  <si>
    <t>SAN ANTONIO CAÑADA</t>
  </si>
  <si>
    <t>SAN GABRIEL CHILAC</t>
  </si>
  <si>
    <t>SAN JOSE MIAHUATLAN</t>
  </si>
  <si>
    <t>SAN SEBASTIAN TLACOTEPEC</t>
  </si>
  <si>
    <t>VICENTE GUERRERO</t>
  </si>
  <si>
    <t>ZINACATEPEC</t>
  </si>
  <si>
    <t>ZOQUITLAN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</si>
</sst>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6" formatCode="#,##0.00_ ;[Red]\-#,##0.0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/>
    <xf numFmtId="0" fontId="36" fillId="56" borderId="9" xfId="0" applyFont="1" applyFill="1" applyBorder="1"/>
    <xf numFmtId="0" fontId="34" fillId="2" borderId="9" xfId="0" applyFont="1" applyFill="1" applyBorder="1"/>
    <xf numFmtId="0" fontId="34" fillId="2" borderId="9" xfId="0" applyFont="1" applyFill="1" applyBorder="1" applyAlignment="1">
      <alignment horizontal="left" indent="2"/>
    </xf>
    <xf numFmtId="44" fontId="0" fillId="2" borderId="0" xfId="0" applyNumberFormat="1" applyFill="1"/>
    <xf numFmtId="0" fontId="13" fillId="55" borderId="12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left" vertical="center" wrapText="1"/>
    </xf>
    <xf numFmtId="0" fontId="13" fillId="55" borderId="12" xfId="0" applyFont="1" applyFill="1" applyBorder="1" applyAlignment="1">
      <alignment horizontal="center" vertical="center"/>
    </xf>
    <xf numFmtId="0" fontId="36" fillId="56" borderId="28" xfId="0" applyFont="1" applyFill="1" applyBorder="1"/>
    <xf numFmtId="0" fontId="34" fillId="0" borderId="25" xfId="0" applyFont="1" applyFill="1" applyBorder="1" applyAlignment="1">
      <alignment vertical="center" wrapText="1"/>
    </xf>
    <xf numFmtId="7" fontId="34" fillId="2" borderId="11" xfId="6321" applyNumberFormat="1" applyFont="1" applyFill="1" applyBorder="1"/>
    <xf numFmtId="7" fontId="34" fillId="0" borderId="9" xfId="6321" applyNumberFormat="1" applyFont="1" applyFill="1" applyBorder="1"/>
    <xf numFmtId="7" fontId="34" fillId="2" borderId="9" xfId="6321" applyNumberFormat="1" applyFont="1" applyFill="1" applyBorder="1"/>
    <xf numFmtId="7" fontId="34" fillId="0" borderId="9" xfId="1" applyNumberFormat="1" applyFont="1" applyFill="1" applyBorder="1"/>
    <xf numFmtId="7" fontId="0" fillId="2" borderId="0" xfId="0" applyNumberFormat="1" applyFill="1"/>
    <xf numFmtId="186" fontId="37" fillId="0" borderId="24" xfId="0" applyNumberFormat="1" applyFont="1" applyBorder="1" applyAlignment="1">
      <alignment horizontal="right" vertical="center" wrapText="1"/>
    </xf>
    <xf numFmtId="0" fontId="37" fillId="0" borderId="2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7" fontId="34" fillId="0" borderId="0" xfId="1" applyNumberFormat="1" applyFont="1" applyBorder="1" applyAlignment="1">
      <alignment horizontal="right" vertical="center" wrapText="1"/>
    </xf>
    <xf numFmtId="7" fontId="34" fillId="0" borderId="0" xfId="0" applyNumberFormat="1" applyFont="1" applyBorder="1" applyAlignment="1">
      <alignment horizontal="right" vertical="center" wrapText="1"/>
    </xf>
    <xf numFmtId="186" fontId="0" fillId="2" borderId="0" xfId="0" applyNumberFormat="1" applyFill="1"/>
    <xf numFmtId="186" fontId="37" fillId="0" borderId="0" xfId="0" applyNumberFormat="1" applyFont="1" applyBorder="1" applyAlignment="1">
      <alignment horizontal="right" vertical="center" wrapText="1"/>
    </xf>
    <xf numFmtId="7" fontId="34" fillId="0" borderId="22" xfId="1" applyNumberFormat="1" applyFont="1" applyFill="1" applyBorder="1"/>
    <xf numFmtId="186" fontId="37" fillId="0" borderId="23" xfId="0" applyNumberFormat="1" applyFont="1" applyBorder="1" applyAlignment="1">
      <alignment horizontal="right" vertical="center" wrapText="1"/>
    </xf>
    <xf numFmtId="7" fontId="34" fillId="0" borderId="23" xfId="0" applyNumberFormat="1" applyFont="1" applyBorder="1" applyAlignment="1">
      <alignment horizontal="right" vertical="center" wrapText="1"/>
    </xf>
    <xf numFmtId="7" fontId="34" fillId="0" borderId="27" xfId="1" applyNumberFormat="1" applyFont="1" applyFill="1" applyBorder="1"/>
    <xf numFmtId="186" fontId="37" fillId="0" borderId="26" xfId="0" applyNumberFormat="1" applyFont="1" applyBorder="1" applyAlignment="1">
      <alignment horizontal="right" vertical="center" wrapText="1"/>
    </xf>
    <xf numFmtId="7" fontId="34" fillId="0" borderId="24" xfId="1" applyNumberFormat="1" applyFont="1" applyBorder="1" applyAlignment="1">
      <alignment horizontal="right" vertical="center"/>
    </xf>
    <xf numFmtId="7" fontId="34" fillId="0" borderId="24" xfId="0" applyNumberFormat="1" applyFont="1" applyBorder="1" applyAlignment="1">
      <alignment horizontal="right" vertical="center"/>
    </xf>
    <xf numFmtId="7" fontId="34" fillId="0" borderId="24" xfId="0" applyNumberFormat="1" applyFont="1" applyBorder="1" applyAlignment="1">
      <alignment horizontal="right" vertical="center" wrapText="1"/>
    </xf>
    <xf numFmtId="7" fontId="34" fillId="0" borderId="26" xfId="0" applyNumberFormat="1" applyFont="1" applyBorder="1" applyAlignment="1">
      <alignment horizontal="right" vertical="center" wrapText="1"/>
    </xf>
    <xf numFmtId="0" fontId="13" fillId="55" borderId="12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3" fillId="55" borderId="9" xfId="0" applyNumberFormat="1" applyFont="1" applyFill="1" applyBorder="1" applyAlignment="1">
      <alignment horizontal="center" vertical="center" wrapText="1"/>
    </xf>
    <xf numFmtId="0" fontId="35" fillId="55" borderId="1" xfId="0" applyFont="1" applyFill="1" applyBorder="1" applyAlignment="1">
      <alignment horizontal="center" vertical="center" wrapText="1"/>
    </xf>
    <xf numFmtId="0" fontId="35" fillId="55" borderId="2" xfId="0" applyFont="1" applyFill="1" applyBorder="1" applyAlignment="1">
      <alignment horizontal="center" vertical="center" wrapText="1"/>
    </xf>
    <xf numFmtId="0" fontId="35" fillId="55" borderId="3" xfId="0" applyFont="1" applyFill="1" applyBorder="1" applyAlignment="1">
      <alignment horizontal="center" vertical="center" wrapText="1"/>
    </xf>
    <xf numFmtId="0" fontId="35" fillId="55" borderId="4" xfId="0" applyFont="1" applyFill="1" applyBorder="1" applyAlignment="1">
      <alignment horizontal="center" vertical="center" wrapText="1"/>
    </xf>
    <xf numFmtId="0" fontId="35" fillId="55" borderId="0" xfId="0" applyFont="1" applyFill="1" applyBorder="1" applyAlignment="1">
      <alignment horizontal="center" vertical="center" wrapText="1"/>
    </xf>
    <xf numFmtId="0" fontId="35" fillId="55" borderId="5" xfId="0" applyFont="1" applyFill="1" applyBorder="1" applyAlignment="1">
      <alignment horizontal="center" vertical="center" wrapText="1"/>
    </xf>
    <xf numFmtId="0" fontId="35" fillId="55" borderId="6" xfId="0" applyFont="1" applyFill="1" applyBorder="1" applyAlignment="1">
      <alignment horizontal="center" vertical="center" wrapText="1"/>
    </xf>
    <xf numFmtId="0" fontId="35" fillId="55" borderId="7" xfId="0" applyFont="1" applyFill="1" applyBorder="1" applyAlignment="1">
      <alignment horizontal="center" vertical="center" wrapText="1"/>
    </xf>
    <xf numFmtId="0" fontId="35" fillId="55" borderId="8" xfId="0" applyFont="1" applyFill="1" applyBorder="1" applyAlignment="1">
      <alignment horizontal="center" vertical="center" wrapText="1"/>
    </xf>
    <xf numFmtId="0" fontId="13" fillId="55" borderId="10" xfId="0" applyFont="1" applyFill="1" applyBorder="1" applyAlignment="1">
      <alignment horizontal="center" vertical="center" wrapText="1"/>
    </xf>
    <xf numFmtId="0" fontId="13" fillId="55" borderId="12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299</xdr:row>
      <xdr:rowOff>122465</xdr:rowOff>
    </xdr:from>
    <xdr:to>
      <xdr:col>2</xdr:col>
      <xdr:colOff>6804</xdr:colOff>
      <xdr:row>306</xdr:row>
      <xdr:rowOff>122465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741715" y="8844644"/>
          <a:ext cx="309562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299</xdr:row>
      <xdr:rowOff>149678</xdr:rowOff>
    </xdr:from>
    <xdr:to>
      <xdr:col>5</xdr:col>
      <xdr:colOff>1031875</xdr:colOff>
      <xdr:row>306</xdr:row>
      <xdr:rowOff>163284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5442855" y="8849178"/>
          <a:ext cx="317727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190500</xdr:colOff>
      <xdr:row>2</xdr:row>
      <xdr:rowOff>76200</xdr:rowOff>
    </xdr:from>
    <xdr:to>
      <xdr:col>0</xdr:col>
      <xdr:colOff>1464945</xdr:colOff>
      <xdr:row>7</xdr:row>
      <xdr:rowOff>69850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43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14"/>
  <sheetViews>
    <sheetView tabSelected="1" topLeftCell="A5" zoomScaleNormal="100" workbookViewId="0">
      <selection activeCell="G20" sqref="G20"/>
    </sheetView>
  </sheetViews>
  <sheetFormatPr baseColWidth="10" defaultRowHeight="15" x14ac:dyDescent="0.25"/>
  <cols>
    <col min="1" max="1" width="46.28515625" customWidth="1"/>
    <col min="2" max="7" width="17" customWidth="1"/>
    <col min="8" max="8" width="18.42578125" customWidth="1"/>
  </cols>
  <sheetData>
    <row r="1" spans="1:147" s="3" customFormat="1" ht="9" customHeigh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</row>
    <row r="2" spans="1:147" s="3" customFormat="1" ht="9.7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</row>
    <row r="3" spans="1:147" s="3" customFormat="1" ht="6.75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</row>
    <row r="4" spans="1:147" s="3" customForma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</row>
    <row r="5" spans="1:147" s="3" customForma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</row>
    <row r="6" spans="1:147" s="3" customForma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</row>
    <row r="7" spans="1:147" s="3" customFormat="1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</row>
    <row r="8" spans="1:147" s="3" customFormat="1" ht="10.5" customHeight="1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</row>
    <row r="9" spans="1:147" ht="5.25" customHeight="1" x14ac:dyDescent="0.25"/>
    <row r="10" spans="1:147" ht="15" hidden="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147" ht="19.5" customHeight="1" x14ac:dyDescent="0.25">
      <c r="A11" s="37" t="s">
        <v>57</v>
      </c>
      <c r="B11" s="38"/>
      <c r="C11" s="38"/>
      <c r="D11" s="38"/>
      <c r="E11" s="38"/>
      <c r="F11" s="38"/>
      <c r="G11" s="3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</row>
    <row r="12" spans="1:147" ht="19.5" customHeight="1" x14ac:dyDescent="0.25">
      <c r="A12" s="40"/>
      <c r="B12" s="41"/>
      <c r="C12" s="41"/>
      <c r="D12" s="41"/>
      <c r="E12" s="41"/>
      <c r="F12" s="41"/>
      <c r="G12" s="4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147" ht="19.5" customHeight="1" x14ac:dyDescent="0.25">
      <c r="A13" s="40"/>
      <c r="B13" s="41"/>
      <c r="C13" s="41"/>
      <c r="D13" s="41"/>
      <c r="E13" s="41"/>
      <c r="F13" s="41"/>
      <c r="G13" s="4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147" ht="19.5" customHeight="1" x14ac:dyDescent="0.25">
      <c r="A14" s="40"/>
      <c r="B14" s="41"/>
      <c r="C14" s="41"/>
      <c r="D14" s="41"/>
      <c r="E14" s="41"/>
      <c r="F14" s="41"/>
      <c r="G14" s="4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147" ht="19.5" customHeight="1" x14ac:dyDescent="0.25">
      <c r="A15" s="43"/>
      <c r="B15" s="44"/>
      <c r="C15" s="44"/>
      <c r="D15" s="44"/>
      <c r="E15" s="44"/>
      <c r="F15" s="44"/>
      <c r="G15" s="4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147" ht="15" customHeight="1" x14ac:dyDescent="0.25">
      <c r="A16" s="34" t="s">
        <v>0</v>
      </c>
      <c r="B16" s="35" t="s">
        <v>5</v>
      </c>
      <c r="C16" s="35"/>
      <c r="D16" s="35"/>
      <c r="E16" s="35"/>
      <c r="F16" s="35"/>
      <c r="G16" s="36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ht="57.75" customHeight="1" thickBot="1" x14ac:dyDescent="0.3">
      <c r="A17" s="46"/>
      <c r="B17" s="8" t="s">
        <v>6</v>
      </c>
      <c r="C17" s="8" t="s">
        <v>2</v>
      </c>
      <c r="D17" s="10" t="s">
        <v>3</v>
      </c>
      <c r="E17" s="10" t="s">
        <v>4</v>
      </c>
      <c r="F17" s="10" t="s">
        <v>1</v>
      </c>
      <c r="G17" s="4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x14ac:dyDescent="0.25">
      <c r="A18" s="11" t="s">
        <v>8</v>
      </c>
      <c r="B18" s="28">
        <f>SUM(B19:B37)</f>
        <v>421738151</v>
      </c>
      <c r="C18" s="28">
        <f>SUM(C19:C284)</f>
        <v>446066228.03999901</v>
      </c>
      <c r="D18" s="25">
        <f t="shared" ref="D18" si="0">SUM(D19:D284)</f>
        <v>867804379.03999913</v>
      </c>
      <c r="E18" s="28">
        <f t="shared" ref="E18" si="1">SUM(E19:E284)</f>
        <v>195444337.80999985</v>
      </c>
      <c r="F18" s="25">
        <f t="shared" ref="F18:G18" si="2">SUM(F19:F284)</f>
        <v>194738321.5099999</v>
      </c>
      <c r="G18" s="28">
        <f t="shared" si="2"/>
        <v>672360041.22999966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x14ac:dyDescent="0.25">
      <c r="A19" s="9" t="s">
        <v>20</v>
      </c>
      <c r="B19" s="18">
        <v>18551498</v>
      </c>
      <c r="C19" s="18">
        <v>6601494.0099999998</v>
      </c>
      <c r="D19" s="21">
        <f>B19+C19</f>
        <v>25152992.009999998</v>
      </c>
      <c r="E19" s="18">
        <v>4995395.5599999996</v>
      </c>
      <c r="F19" s="24">
        <v>4968820.63</v>
      </c>
      <c r="G19" s="30">
        <f t="shared" ref="G19:G271" si="3">D19-E19</f>
        <v>20157596.449999999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x14ac:dyDescent="0.25">
      <c r="A20" s="9" t="s">
        <v>21</v>
      </c>
      <c r="B20" s="18">
        <v>2313782</v>
      </c>
      <c r="C20" s="18">
        <v>2109256.09</v>
      </c>
      <c r="D20" s="21">
        <f t="shared" ref="D20:D271" si="4">B20+C20</f>
        <v>4423038.09</v>
      </c>
      <c r="E20" s="18">
        <v>856932.79</v>
      </c>
      <c r="F20" s="24">
        <v>851129.28</v>
      </c>
      <c r="G20" s="30">
        <f t="shared" si="3"/>
        <v>3566105.3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x14ac:dyDescent="0.25">
      <c r="A21" s="9" t="s">
        <v>22</v>
      </c>
      <c r="B21" s="18">
        <v>783168</v>
      </c>
      <c r="C21" s="18">
        <v>575664.43999999994</v>
      </c>
      <c r="D21" s="21">
        <f t="shared" si="4"/>
        <v>1358832.44</v>
      </c>
      <c r="E21" s="18">
        <v>259791.86</v>
      </c>
      <c r="F21" s="24">
        <v>257812.4</v>
      </c>
      <c r="G21" s="30">
        <f t="shared" si="3"/>
        <v>1099040.58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x14ac:dyDescent="0.25">
      <c r="A22" s="9" t="s">
        <v>23</v>
      </c>
      <c r="B22" s="18">
        <v>1772405</v>
      </c>
      <c r="C22" s="18">
        <v>3022711.92</v>
      </c>
      <c r="D22" s="21">
        <f t="shared" si="4"/>
        <v>4795116.92</v>
      </c>
      <c r="E22" s="18">
        <v>447396.44</v>
      </c>
      <c r="F22" s="24">
        <v>444138.21</v>
      </c>
      <c r="G22" s="30">
        <f t="shared" si="3"/>
        <v>4347720.4799999995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x14ac:dyDescent="0.25">
      <c r="A23" s="9" t="s">
        <v>24</v>
      </c>
      <c r="B23" s="18">
        <v>3970676</v>
      </c>
      <c r="C23" s="18">
        <v>3645983.75</v>
      </c>
      <c r="D23" s="21">
        <f t="shared" si="4"/>
        <v>7616659.75</v>
      </c>
      <c r="E23" s="18">
        <v>1467991.44</v>
      </c>
      <c r="F23" s="24">
        <v>1459506.14</v>
      </c>
      <c r="G23" s="30">
        <f t="shared" si="3"/>
        <v>6148668.3100000005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x14ac:dyDescent="0.25">
      <c r="A24" s="9" t="s">
        <v>25</v>
      </c>
      <c r="B24" s="18">
        <v>2864708</v>
      </c>
      <c r="C24" s="18">
        <v>45265062.859999999</v>
      </c>
      <c r="D24" s="22">
        <f t="shared" si="4"/>
        <v>48129770.859999999</v>
      </c>
      <c r="E24" s="18">
        <v>2795957.37</v>
      </c>
      <c r="F24" s="24">
        <v>2789553.92</v>
      </c>
      <c r="G24" s="31">
        <f t="shared" si="3"/>
        <v>45333813.490000002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25">
      <c r="A25" s="9" t="s">
        <v>26</v>
      </c>
      <c r="B25" s="18">
        <v>1340966</v>
      </c>
      <c r="C25" s="18">
        <v>11139396.439999999</v>
      </c>
      <c r="D25" s="22">
        <f t="shared" si="4"/>
        <v>12480362.439999999</v>
      </c>
      <c r="E25" s="18">
        <v>5188159.8899999997</v>
      </c>
      <c r="F25" s="24">
        <v>4714932.75</v>
      </c>
      <c r="G25" s="31">
        <f t="shared" si="3"/>
        <v>7292202.5499999998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x14ac:dyDescent="0.25">
      <c r="A26" s="9" t="s">
        <v>27</v>
      </c>
      <c r="B26" s="18">
        <v>1090415</v>
      </c>
      <c r="C26" s="18">
        <v>542169.36</v>
      </c>
      <c r="D26" s="22">
        <f t="shared" si="4"/>
        <v>1632584.3599999999</v>
      </c>
      <c r="E26" s="18">
        <v>259847.93</v>
      </c>
      <c r="F26" s="24">
        <v>258152.94</v>
      </c>
      <c r="G26" s="31">
        <f t="shared" si="3"/>
        <v>1372736.43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x14ac:dyDescent="0.25">
      <c r="A27" s="9" t="s">
        <v>28</v>
      </c>
      <c r="B27" s="18">
        <v>2605410</v>
      </c>
      <c r="C27" s="18">
        <v>4277027.62</v>
      </c>
      <c r="D27" s="22">
        <f t="shared" si="4"/>
        <v>6882437.6200000001</v>
      </c>
      <c r="E27" s="18">
        <v>1275246.76</v>
      </c>
      <c r="F27" s="24">
        <v>1266222.47</v>
      </c>
      <c r="G27" s="32">
        <f t="shared" si="3"/>
        <v>5607190.8600000003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x14ac:dyDescent="0.25">
      <c r="A28" s="9" t="s">
        <v>29</v>
      </c>
      <c r="B28" s="18">
        <v>5726164</v>
      </c>
      <c r="C28" s="18">
        <v>7746536.9900000002</v>
      </c>
      <c r="D28" s="22">
        <f t="shared" si="4"/>
        <v>13472700.99</v>
      </c>
      <c r="E28" s="18">
        <v>2998566.54</v>
      </c>
      <c r="F28" s="24">
        <v>2980836.53</v>
      </c>
      <c r="G28" s="32">
        <f t="shared" si="3"/>
        <v>10474134.449999999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x14ac:dyDescent="0.25">
      <c r="A29" s="9" t="s">
        <v>30</v>
      </c>
      <c r="B29" s="18">
        <v>1038572</v>
      </c>
      <c r="C29" s="18">
        <v>4924806.63</v>
      </c>
      <c r="D29" s="22">
        <f t="shared" si="4"/>
        <v>5963378.6299999999</v>
      </c>
      <c r="E29" s="18">
        <v>828273.01</v>
      </c>
      <c r="F29" s="24">
        <v>819993.87</v>
      </c>
      <c r="G29" s="32">
        <f t="shared" si="3"/>
        <v>5135105.62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x14ac:dyDescent="0.25">
      <c r="A30" s="9" t="s">
        <v>31</v>
      </c>
      <c r="B30" s="18">
        <v>9421961</v>
      </c>
      <c r="C30" s="18">
        <v>18402687.84</v>
      </c>
      <c r="D30" s="22">
        <f t="shared" si="4"/>
        <v>27824648.84</v>
      </c>
      <c r="E30" s="18">
        <v>2770562.41</v>
      </c>
      <c r="F30" s="24">
        <v>2768588.41</v>
      </c>
      <c r="G30" s="32">
        <f t="shared" si="3"/>
        <v>25054086.43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25.5" x14ac:dyDescent="0.25">
      <c r="A31" s="9" t="s">
        <v>32</v>
      </c>
      <c r="B31" s="18">
        <v>2984465</v>
      </c>
      <c r="C31" s="18">
        <v>17152608.68</v>
      </c>
      <c r="D31" s="22">
        <f t="shared" si="4"/>
        <v>20137073.68</v>
      </c>
      <c r="E31" s="18">
        <v>9650606.8800000008</v>
      </c>
      <c r="F31" s="24">
        <v>9642998.9000000004</v>
      </c>
      <c r="G31" s="32">
        <f t="shared" si="3"/>
        <v>10486466.799999999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x14ac:dyDescent="0.25">
      <c r="A32" s="9" t="s">
        <v>33</v>
      </c>
      <c r="B32" s="18">
        <v>356821584</v>
      </c>
      <c r="C32" s="18">
        <v>11425610.640000001</v>
      </c>
      <c r="D32" s="22">
        <f t="shared" si="4"/>
        <v>368247194.63999999</v>
      </c>
      <c r="E32" s="18">
        <v>71849787.680000007</v>
      </c>
      <c r="F32" s="24">
        <v>71838686.120000005</v>
      </c>
      <c r="G32" s="32">
        <f t="shared" si="3"/>
        <v>296397406.95999998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x14ac:dyDescent="0.25">
      <c r="A33" s="9" t="s">
        <v>34</v>
      </c>
      <c r="B33" s="18">
        <v>3028622</v>
      </c>
      <c r="C33" s="18">
        <v>198546401.81</v>
      </c>
      <c r="D33" s="22">
        <f t="shared" si="4"/>
        <v>201575023.81</v>
      </c>
      <c r="E33" s="18">
        <v>74384843.909999996</v>
      </c>
      <c r="F33" s="24">
        <v>74369354.620000005</v>
      </c>
      <c r="G33" s="32">
        <f t="shared" si="3"/>
        <v>127190179.90000001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x14ac:dyDescent="0.25">
      <c r="A34" s="9" t="s">
        <v>35</v>
      </c>
      <c r="B34" s="18">
        <v>4061060</v>
      </c>
      <c r="C34" s="18">
        <v>4717919.1500000004</v>
      </c>
      <c r="D34" s="22">
        <f t="shared" si="4"/>
        <v>8778979.1500000004</v>
      </c>
      <c r="E34" s="18">
        <v>1895856.34</v>
      </c>
      <c r="F34" s="24">
        <v>1885642.21</v>
      </c>
      <c r="G34" s="32">
        <f t="shared" si="3"/>
        <v>6883122.8100000005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s="3" customFormat="1" x14ac:dyDescent="0.25">
      <c r="A35" s="9" t="s">
        <v>36</v>
      </c>
      <c r="B35" s="18">
        <v>551174</v>
      </c>
      <c r="C35" s="18">
        <v>4131560.52</v>
      </c>
      <c r="D35" s="22">
        <f t="shared" si="4"/>
        <v>4682734.5199999996</v>
      </c>
      <c r="E35" s="18">
        <v>1231755.6100000001</v>
      </c>
      <c r="F35" s="24">
        <v>1221539.6299999999</v>
      </c>
      <c r="G35" s="32">
        <f t="shared" si="3"/>
        <v>3450978.9099999992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s="3" customFormat="1" x14ac:dyDescent="0.25">
      <c r="A36" s="9" t="s">
        <v>37</v>
      </c>
      <c r="B36" s="18">
        <v>2050492</v>
      </c>
      <c r="C36" s="18">
        <v>803984.54</v>
      </c>
      <c r="D36" s="22">
        <f t="shared" si="4"/>
        <v>2854476.54</v>
      </c>
      <c r="E36" s="18">
        <v>604677.74</v>
      </c>
      <c r="F36" s="24">
        <v>600582.98</v>
      </c>
      <c r="G36" s="32">
        <f t="shared" si="3"/>
        <v>2249798.7999999998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s="3" customFormat="1" x14ac:dyDescent="0.25">
      <c r="A37" s="9" t="s">
        <v>56</v>
      </c>
      <c r="B37" s="18">
        <v>761029</v>
      </c>
      <c r="C37" s="18">
        <v>527823.18000000005</v>
      </c>
      <c r="D37" s="22">
        <f t="shared" si="4"/>
        <v>1288852.1800000002</v>
      </c>
      <c r="E37" s="18">
        <v>378617.92</v>
      </c>
      <c r="F37" s="24">
        <v>375999.03</v>
      </c>
      <c r="G37" s="32">
        <f t="shared" si="3"/>
        <v>910234.26000000024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s="3" customFormat="1" x14ac:dyDescent="0.25">
      <c r="A38" s="9" t="s">
        <v>38</v>
      </c>
      <c r="B38" s="18">
        <v>0</v>
      </c>
      <c r="C38" s="18">
        <v>1605453.18</v>
      </c>
      <c r="D38" s="22">
        <f t="shared" si="4"/>
        <v>1605453.18</v>
      </c>
      <c r="E38" s="18">
        <v>388913.41</v>
      </c>
      <c r="F38" s="24">
        <v>385780.99</v>
      </c>
      <c r="G38" s="32">
        <f t="shared" si="3"/>
        <v>1216539.77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s="3" customFormat="1" x14ac:dyDescent="0.25">
      <c r="A39" s="19" t="s">
        <v>58</v>
      </c>
      <c r="B39" s="18">
        <v>0</v>
      </c>
      <c r="C39" s="18">
        <v>334269.02</v>
      </c>
      <c r="D39" s="22">
        <f t="shared" si="4"/>
        <v>334269.02</v>
      </c>
      <c r="E39" s="18">
        <v>8938.5</v>
      </c>
      <c r="F39" s="24">
        <v>8938.5</v>
      </c>
      <c r="G39" s="32">
        <f t="shared" si="3"/>
        <v>325330.52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s="3" customFormat="1" x14ac:dyDescent="0.25">
      <c r="A40" s="19" t="s">
        <v>59</v>
      </c>
      <c r="B40" s="18">
        <v>0</v>
      </c>
      <c r="C40" s="18">
        <v>267646.38</v>
      </c>
      <c r="D40" s="22">
        <f t="shared" si="4"/>
        <v>267646.38</v>
      </c>
      <c r="E40" s="18">
        <v>3805.17</v>
      </c>
      <c r="F40" s="24">
        <v>3805.17</v>
      </c>
      <c r="G40" s="32">
        <f t="shared" si="3"/>
        <v>263841.21000000002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s="3" customFormat="1" x14ac:dyDescent="0.25">
      <c r="A41" s="19" t="s">
        <v>60</v>
      </c>
      <c r="B41" s="18">
        <v>0</v>
      </c>
      <c r="C41" s="18">
        <v>267646.38</v>
      </c>
      <c r="D41" s="22">
        <f t="shared" si="4"/>
        <v>267646.38</v>
      </c>
      <c r="E41" s="18">
        <v>4905.17</v>
      </c>
      <c r="F41" s="24">
        <v>4905.17</v>
      </c>
      <c r="G41" s="32">
        <f t="shared" si="3"/>
        <v>262741.21000000002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s="3" customFormat="1" x14ac:dyDescent="0.25">
      <c r="A42" s="19" t="s">
        <v>61</v>
      </c>
      <c r="B42" s="18">
        <v>0</v>
      </c>
      <c r="C42" s="18">
        <v>267646.38</v>
      </c>
      <c r="D42" s="22">
        <f t="shared" si="4"/>
        <v>267646.38</v>
      </c>
      <c r="E42" s="18">
        <v>3071.83</v>
      </c>
      <c r="F42" s="24">
        <v>3071.83</v>
      </c>
      <c r="G42" s="32">
        <f t="shared" si="3"/>
        <v>264574.55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s="3" customFormat="1" x14ac:dyDescent="0.25">
      <c r="A43" s="19" t="s">
        <v>62</v>
      </c>
      <c r="B43" s="18">
        <v>0</v>
      </c>
      <c r="C43" s="18">
        <v>267646.38</v>
      </c>
      <c r="D43" s="22">
        <f t="shared" si="4"/>
        <v>267646.38</v>
      </c>
      <c r="E43" s="18">
        <v>3805.17</v>
      </c>
      <c r="F43" s="24">
        <v>3805.17</v>
      </c>
      <c r="G43" s="32">
        <f t="shared" si="3"/>
        <v>263841.21000000002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s="3" customFormat="1" x14ac:dyDescent="0.25">
      <c r="A44" s="19" t="s">
        <v>63</v>
      </c>
      <c r="B44" s="18">
        <v>0</v>
      </c>
      <c r="C44" s="18">
        <v>267646.38</v>
      </c>
      <c r="D44" s="22">
        <f t="shared" si="4"/>
        <v>267646.38</v>
      </c>
      <c r="E44" s="18">
        <v>3805.17</v>
      </c>
      <c r="F44" s="24">
        <v>3805.17</v>
      </c>
      <c r="G44" s="32">
        <f t="shared" si="3"/>
        <v>263841.21000000002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s="3" customFormat="1" x14ac:dyDescent="0.25">
      <c r="A45" s="19" t="s">
        <v>64</v>
      </c>
      <c r="B45" s="18">
        <v>0</v>
      </c>
      <c r="C45" s="18">
        <v>267646.38</v>
      </c>
      <c r="D45" s="22">
        <f t="shared" si="4"/>
        <v>267646.38</v>
      </c>
      <c r="E45" s="18">
        <v>3071.83</v>
      </c>
      <c r="F45" s="24">
        <v>3071.83</v>
      </c>
      <c r="G45" s="32">
        <f t="shared" si="3"/>
        <v>264574.55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s="3" customFormat="1" x14ac:dyDescent="0.25">
      <c r="A46" s="19" t="s">
        <v>65</v>
      </c>
      <c r="B46" s="18">
        <v>0</v>
      </c>
      <c r="C46" s="18">
        <v>267646.38</v>
      </c>
      <c r="D46" s="22">
        <f t="shared" si="4"/>
        <v>267646.38</v>
      </c>
      <c r="E46" s="18">
        <v>3438.5</v>
      </c>
      <c r="F46" s="24">
        <v>3438.5</v>
      </c>
      <c r="G46" s="32">
        <f t="shared" si="3"/>
        <v>264207.88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s="3" customFormat="1" x14ac:dyDescent="0.25">
      <c r="A47" s="19" t="s">
        <v>66</v>
      </c>
      <c r="B47" s="18">
        <v>0</v>
      </c>
      <c r="C47" s="18">
        <v>267646.38</v>
      </c>
      <c r="D47" s="22">
        <f t="shared" si="4"/>
        <v>267646.38</v>
      </c>
      <c r="E47" s="18">
        <v>3071.83</v>
      </c>
      <c r="F47" s="24">
        <v>3071.83</v>
      </c>
      <c r="G47" s="32">
        <f t="shared" si="3"/>
        <v>264574.55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s="3" customFormat="1" x14ac:dyDescent="0.25">
      <c r="A48" s="19" t="s">
        <v>67</v>
      </c>
      <c r="B48" s="18">
        <v>0</v>
      </c>
      <c r="C48" s="18">
        <v>267646.38</v>
      </c>
      <c r="D48" s="22">
        <f t="shared" si="4"/>
        <v>267646.38</v>
      </c>
      <c r="E48" s="18">
        <v>5271.83</v>
      </c>
      <c r="F48" s="24">
        <v>5271.83</v>
      </c>
      <c r="G48" s="32">
        <f t="shared" si="3"/>
        <v>262374.55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s="3" customFormat="1" x14ac:dyDescent="0.25">
      <c r="A49" s="9" t="s">
        <v>39</v>
      </c>
      <c r="B49" s="18">
        <v>0</v>
      </c>
      <c r="C49" s="18">
        <v>1786007.22</v>
      </c>
      <c r="D49" s="22">
        <f t="shared" si="4"/>
        <v>1786007.22</v>
      </c>
      <c r="E49" s="18">
        <v>485792.14</v>
      </c>
      <c r="F49" s="24">
        <v>482118.1</v>
      </c>
      <c r="G49" s="32">
        <f t="shared" si="3"/>
        <v>1300215.08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s="3" customFormat="1" x14ac:dyDescent="0.25">
      <c r="A50" s="19" t="s">
        <v>68</v>
      </c>
      <c r="B50" s="18">
        <v>0</v>
      </c>
      <c r="C50" s="18">
        <v>334269.02</v>
      </c>
      <c r="D50" s="22">
        <f t="shared" si="4"/>
        <v>334269.02</v>
      </c>
      <c r="E50" s="18">
        <v>7471.83</v>
      </c>
      <c r="F50" s="24">
        <v>7471.83</v>
      </c>
      <c r="G50" s="32">
        <f t="shared" si="3"/>
        <v>326797.19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s="3" customFormat="1" x14ac:dyDescent="0.25">
      <c r="A51" s="19" t="s">
        <v>69</v>
      </c>
      <c r="B51" s="18">
        <v>0</v>
      </c>
      <c r="C51" s="18">
        <v>267646.38</v>
      </c>
      <c r="D51" s="22">
        <f t="shared" si="4"/>
        <v>267646.38</v>
      </c>
      <c r="E51" s="18">
        <v>3805.17</v>
      </c>
      <c r="F51" s="24">
        <v>3805.17</v>
      </c>
      <c r="G51" s="32">
        <f t="shared" si="3"/>
        <v>263841.21000000002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s="3" customFormat="1" x14ac:dyDescent="0.25">
      <c r="A52" s="19" t="s">
        <v>70</v>
      </c>
      <c r="B52" s="18">
        <v>0</v>
      </c>
      <c r="C52" s="18">
        <v>267646.38</v>
      </c>
      <c r="D52" s="22">
        <f t="shared" si="4"/>
        <v>267646.38</v>
      </c>
      <c r="E52" s="18">
        <v>3071.83</v>
      </c>
      <c r="F52" s="24">
        <v>3071.83</v>
      </c>
      <c r="G52" s="32">
        <f t="shared" si="3"/>
        <v>264574.55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s="3" customFormat="1" x14ac:dyDescent="0.25">
      <c r="A53" s="19" t="s">
        <v>71</v>
      </c>
      <c r="B53" s="18">
        <v>0</v>
      </c>
      <c r="C53" s="18">
        <v>267646.38</v>
      </c>
      <c r="D53" s="22">
        <f t="shared" si="4"/>
        <v>267646.38</v>
      </c>
      <c r="E53" s="18">
        <v>3805.17</v>
      </c>
      <c r="F53" s="24">
        <v>3805.17</v>
      </c>
      <c r="G53" s="32">
        <f t="shared" si="3"/>
        <v>263841.21000000002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s="3" customFormat="1" x14ac:dyDescent="0.25">
      <c r="A54" s="19" t="s">
        <v>72</v>
      </c>
      <c r="B54" s="18">
        <v>0</v>
      </c>
      <c r="C54" s="18">
        <v>267646.38</v>
      </c>
      <c r="D54" s="22">
        <f t="shared" si="4"/>
        <v>267646.38</v>
      </c>
      <c r="E54" s="18">
        <v>2338.5</v>
      </c>
      <c r="F54" s="24">
        <v>2338.5</v>
      </c>
      <c r="G54" s="32">
        <f t="shared" si="3"/>
        <v>265307.88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s="3" customFormat="1" x14ac:dyDescent="0.25">
      <c r="A55" s="19" t="s">
        <v>73</v>
      </c>
      <c r="B55" s="18">
        <v>0</v>
      </c>
      <c r="C55" s="18">
        <v>267646.38</v>
      </c>
      <c r="D55" s="22">
        <f t="shared" si="4"/>
        <v>267646.38</v>
      </c>
      <c r="E55" s="18">
        <v>3071.83</v>
      </c>
      <c r="F55" s="24">
        <v>3071.83</v>
      </c>
      <c r="G55" s="32">
        <f t="shared" si="3"/>
        <v>264574.55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s="3" customFormat="1" x14ac:dyDescent="0.25">
      <c r="A56" s="19" t="s">
        <v>74</v>
      </c>
      <c r="B56" s="18">
        <v>0</v>
      </c>
      <c r="C56" s="18">
        <v>267646.38</v>
      </c>
      <c r="D56" s="22">
        <f t="shared" si="4"/>
        <v>267646.38</v>
      </c>
      <c r="E56" s="18">
        <v>2705.17</v>
      </c>
      <c r="F56" s="24">
        <v>2705.17</v>
      </c>
      <c r="G56" s="32">
        <f t="shared" si="3"/>
        <v>264941.21000000002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s="3" customFormat="1" x14ac:dyDescent="0.25">
      <c r="A57" s="19" t="s">
        <v>75</v>
      </c>
      <c r="B57" s="18">
        <v>0</v>
      </c>
      <c r="C57" s="18">
        <v>267646.38</v>
      </c>
      <c r="D57" s="22">
        <f t="shared" si="4"/>
        <v>267646.38</v>
      </c>
      <c r="E57" s="18">
        <v>3805.17</v>
      </c>
      <c r="F57" s="24">
        <v>3805.17</v>
      </c>
      <c r="G57" s="32">
        <f t="shared" si="3"/>
        <v>263841.21000000002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s="3" customFormat="1" x14ac:dyDescent="0.25">
      <c r="A58" s="19" t="s">
        <v>76</v>
      </c>
      <c r="B58" s="18">
        <v>0</v>
      </c>
      <c r="C58" s="18">
        <v>267646.38</v>
      </c>
      <c r="D58" s="22">
        <f t="shared" si="4"/>
        <v>267646.38</v>
      </c>
      <c r="E58" s="18">
        <v>2705.17</v>
      </c>
      <c r="F58" s="24">
        <v>2705.17</v>
      </c>
      <c r="G58" s="32">
        <f t="shared" si="3"/>
        <v>264941.21000000002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s="3" customFormat="1" x14ac:dyDescent="0.25">
      <c r="A59" s="19" t="s">
        <v>77</v>
      </c>
      <c r="B59" s="18">
        <v>0</v>
      </c>
      <c r="C59" s="18">
        <v>267646.38</v>
      </c>
      <c r="D59" s="22">
        <f t="shared" si="4"/>
        <v>267646.38</v>
      </c>
      <c r="E59" s="18">
        <v>2338.5</v>
      </c>
      <c r="F59" s="24">
        <v>2338.5</v>
      </c>
      <c r="G59" s="32">
        <f t="shared" si="3"/>
        <v>265307.88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s="3" customFormat="1" x14ac:dyDescent="0.25">
      <c r="A60" s="19" t="s">
        <v>78</v>
      </c>
      <c r="B60" s="18">
        <v>0</v>
      </c>
      <c r="C60" s="18">
        <v>267646.38</v>
      </c>
      <c r="D60" s="22">
        <f t="shared" si="4"/>
        <v>267646.38</v>
      </c>
      <c r="E60" s="18">
        <v>3071.83</v>
      </c>
      <c r="F60" s="24">
        <v>3071.83</v>
      </c>
      <c r="G60" s="32">
        <f t="shared" si="3"/>
        <v>264574.55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s="3" customFormat="1" x14ac:dyDescent="0.25">
      <c r="A61" s="19" t="s">
        <v>79</v>
      </c>
      <c r="B61" s="18">
        <v>0</v>
      </c>
      <c r="C61" s="18">
        <v>267646.38</v>
      </c>
      <c r="D61" s="22">
        <f t="shared" si="4"/>
        <v>267646.38</v>
      </c>
      <c r="E61" s="18">
        <v>4538.5</v>
      </c>
      <c r="F61" s="24">
        <v>4538.5</v>
      </c>
      <c r="G61" s="32">
        <f t="shared" si="3"/>
        <v>263107.88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s="3" customFormat="1" x14ac:dyDescent="0.25">
      <c r="A62" s="19" t="s">
        <v>80</v>
      </c>
      <c r="B62" s="18">
        <v>0</v>
      </c>
      <c r="C62" s="18">
        <v>267646.38</v>
      </c>
      <c r="D62" s="22">
        <f t="shared" si="4"/>
        <v>267646.38</v>
      </c>
      <c r="E62" s="18">
        <v>3805.17</v>
      </c>
      <c r="F62" s="24">
        <v>3805.17</v>
      </c>
      <c r="G62" s="32">
        <f t="shared" si="3"/>
        <v>263841.21000000002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s="3" customFormat="1" x14ac:dyDescent="0.25">
      <c r="A63" s="19" t="s">
        <v>81</v>
      </c>
      <c r="B63" s="18">
        <v>0</v>
      </c>
      <c r="C63" s="18">
        <v>267646.38</v>
      </c>
      <c r="D63" s="22">
        <f t="shared" si="4"/>
        <v>267646.38</v>
      </c>
      <c r="E63" s="18">
        <v>3805.17</v>
      </c>
      <c r="F63" s="24">
        <v>3805.17</v>
      </c>
      <c r="G63" s="32">
        <f t="shared" si="3"/>
        <v>263841.21000000002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s="3" customFormat="1" x14ac:dyDescent="0.25">
      <c r="A64" s="9" t="s">
        <v>40</v>
      </c>
      <c r="B64" s="18">
        <v>0</v>
      </c>
      <c r="C64" s="18">
        <v>1494905.23</v>
      </c>
      <c r="D64" s="22">
        <f t="shared" si="4"/>
        <v>1494905.23</v>
      </c>
      <c r="E64" s="18">
        <v>365404.85</v>
      </c>
      <c r="F64" s="24">
        <v>362735.15</v>
      </c>
      <c r="G64" s="32">
        <f t="shared" si="3"/>
        <v>1129500.3799999999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s="3" customFormat="1" x14ac:dyDescent="0.25">
      <c r="A65" s="19" t="s">
        <v>82</v>
      </c>
      <c r="B65" s="18">
        <v>0</v>
      </c>
      <c r="C65" s="18">
        <v>334269.02</v>
      </c>
      <c r="D65" s="24">
        <f t="shared" si="4"/>
        <v>334269.02</v>
      </c>
      <c r="E65" s="18">
        <v>5271.83</v>
      </c>
      <c r="F65" s="24">
        <v>5271.83</v>
      </c>
      <c r="G65" s="32">
        <f t="shared" si="3"/>
        <v>328997.19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s="3" customFormat="1" x14ac:dyDescent="0.25">
      <c r="A66" s="19" t="s">
        <v>83</v>
      </c>
      <c r="B66" s="18">
        <v>0</v>
      </c>
      <c r="C66" s="18">
        <v>267646.38</v>
      </c>
      <c r="D66" s="24">
        <f t="shared" si="4"/>
        <v>267646.38</v>
      </c>
      <c r="E66" s="18">
        <v>3438.5</v>
      </c>
      <c r="F66" s="24">
        <v>3438.5</v>
      </c>
      <c r="G66" s="32">
        <f t="shared" si="3"/>
        <v>264207.88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s="3" customFormat="1" x14ac:dyDescent="0.25">
      <c r="A67" s="19" t="s">
        <v>84</v>
      </c>
      <c r="B67" s="18">
        <v>0</v>
      </c>
      <c r="C67" s="18">
        <v>267646.38</v>
      </c>
      <c r="D67" s="24">
        <f t="shared" si="4"/>
        <v>267646.38</v>
      </c>
      <c r="E67" s="18">
        <v>6005.17</v>
      </c>
      <c r="F67" s="24">
        <v>6005.17</v>
      </c>
      <c r="G67" s="32">
        <f t="shared" si="3"/>
        <v>261641.21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s="3" customFormat="1" x14ac:dyDescent="0.25">
      <c r="A68" s="19" t="s">
        <v>85</v>
      </c>
      <c r="B68" s="18">
        <v>0</v>
      </c>
      <c r="C68" s="18">
        <v>267646.38</v>
      </c>
      <c r="D68" s="24">
        <f t="shared" si="4"/>
        <v>267646.38</v>
      </c>
      <c r="E68" s="18">
        <v>3071.83</v>
      </c>
      <c r="F68" s="24">
        <v>3071.83</v>
      </c>
      <c r="G68" s="32">
        <f t="shared" si="3"/>
        <v>264574.55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s="3" customFormat="1" x14ac:dyDescent="0.25">
      <c r="A69" s="19" t="s">
        <v>86</v>
      </c>
      <c r="B69" s="18">
        <v>0</v>
      </c>
      <c r="C69" s="18">
        <v>267646.38</v>
      </c>
      <c r="D69" s="24">
        <f t="shared" si="4"/>
        <v>267646.38</v>
      </c>
      <c r="E69" s="18">
        <v>3951.83</v>
      </c>
      <c r="F69" s="24">
        <v>3951.83</v>
      </c>
      <c r="G69" s="32">
        <f t="shared" si="3"/>
        <v>263694.55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s="3" customFormat="1" x14ac:dyDescent="0.25">
      <c r="A70" s="19" t="s">
        <v>87</v>
      </c>
      <c r="B70" s="18">
        <v>0</v>
      </c>
      <c r="C70" s="18">
        <v>267646.38</v>
      </c>
      <c r="D70" s="24">
        <f t="shared" si="4"/>
        <v>267646.38</v>
      </c>
      <c r="E70" s="18">
        <v>3071.83</v>
      </c>
      <c r="F70" s="24">
        <v>3071.83</v>
      </c>
      <c r="G70" s="32">
        <f t="shared" si="3"/>
        <v>264574.55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s="3" customFormat="1" x14ac:dyDescent="0.25">
      <c r="A71" s="19" t="s">
        <v>88</v>
      </c>
      <c r="B71" s="18">
        <v>0</v>
      </c>
      <c r="C71" s="18">
        <v>300957.7</v>
      </c>
      <c r="D71" s="24">
        <f t="shared" si="4"/>
        <v>300957.7</v>
      </c>
      <c r="E71" s="18">
        <v>3805.17</v>
      </c>
      <c r="F71" s="24">
        <v>3805.17</v>
      </c>
      <c r="G71" s="32">
        <f t="shared" si="3"/>
        <v>297152.53000000003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s="3" customFormat="1" x14ac:dyDescent="0.25">
      <c r="A72" s="9" t="s">
        <v>41</v>
      </c>
      <c r="B72" s="18">
        <v>0</v>
      </c>
      <c r="C72" s="18">
        <v>2019197.22</v>
      </c>
      <c r="D72" s="22">
        <f t="shared" si="4"/>
        <v>2019197.22</v>
      </c>
      <c r="E72" s="18">
        <v>529449.6</v>
      </c>
      <c r="F72" s="24">
        <v>525370.26</v>
      </c>
      <c r="G72" s="32">
        <f t="shared" si="3"/>
        <v>1489747.62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s="3" customFormat="1" x14ac:dyDescent="0.25">
      <c r="A73" s="19" t="s">
        <v>89</v>
      </c>
      <c r="B73" s="18">
        <v>0</v>
      </c>
      <c r="C73" s="18">
        <v>334269.02</v>
      </c>
      <c r="D73" s="22">
        <f t="shared" si="4"/>
        <v>334269.02</v>
      </c>
      <c r="E73" s="18">
        <v>7105.17</v>
      </c>
      <c r="F73" s="24">
        <v>7105.17</v>
      </c>
      <c r="G73" s="32">
        <f t="shared" si="3"/>
        <v>327163.85000000003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s="3" customFormat="1" x14ac:dyDescent="0.25">
      <c r="A74" s="19" t="s">
        <v>90</v>
      </c>
      <c r="B74" s="18">
        <v>0</v>
      </c>
      <c r="C74" s="18">
        <v>267646.38</v>
      </c>
      <c r="D74" s="22">
        <f t="shared" si="4"/>
        <v>267646.38</v>
      </c>
      <c r="E74" s="18">
        <v>3071.83</v>
      </c>
      <c r="F74" s="24">
        <v>3071.83</v>
      </c>
      <c r="G74" s="32">
        <f t="shared" si="3"/>
        <v>264574.55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s="3" customFormat="1" x14ac:dyDescent="0.25">
      <c r="A75" s="19" t="s">
        <v>91</v>
      </c>
      <c r="B75" s="18">
        <v>0</v>
      </c>
      <c r="C75" s="18">
        <v>267646.38</v>
      </c>
      <c r="D75" s="22">
        <f t="shared" si="4"/>
        <v>267646.38</v>
      </c>
      <c r="E75" s="18">
        <v>2118.5</v>
      </c>
      <c r="F75" s="24">
        <v>2118.5</v>
      </c>
      <c r="G75" s="32">
        <f t="shared" si="3"/>
        <v>265527.88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s="3" customFormat="1" x14ac:dyDescent="0.25">
      <c r="A76" s="19" t="s">
        <v>92</v>
      </c>
      <c r="B76" s="18">
        <v>0</v>
      </c>
      <c r="C76" s="18">
        <v>267646.38</v>
      </c>
      <c r="D76" s="22">
        <f t="shared" si="4"/>
        <v>267646.38</v>
      </c>
      <c r="E76" s="18">
        <v>3145.17</v>
      </c>
      <c r="F76" s="24">
        <v>3145.17</v>
      </c>
      <c r="G76" s="32">
        <f t="shared" si="3"/>
        <v>264501.21000000002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s="3" customFormat="1" x14ac:dyDescent="0.25">
      <c r="A77" s="19" t="s">
        <v>93</v>
      </c>
      <c r="B77" s="18">
        <v>0</v>
      </c>
      <c r="C77" s="18">
        <v>267646.38</v>
      </c>
      <c r="D77" s="22">
        <f t="shared" si="4"/>
        <v>267646.38</v>
      </c>
      <c r="E77" s="18">
        <v>2338.5</v>
      </c>
      <c r="F77" s="24">
        <v>2338.5</v>
      </c>
      <c r="G77" s="32">
        <f t="shared" si="3"/>
        <v>265307.88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s="3" customFormat="1" x14ac:dyDescent="0.25">
      <c r="A78" s="19" t="s">
        <v>94</v>
      </c>
      <c r="B78" s="18">
        <v>0</v>
      </c>
      <c r="C78" s="18">
        <v>267646.38</v>
      </c>
      <c r="D78" s="22">
        <f t="shared" si="4"/>
        <v>267646.38</v>
      </c>
      <c r="E78" s="18">
        <v>2338.5</v>
      </c>
      <c r="F78" s="24">
        <v>2338.5</v>
      </c>
      <c r="G78" s="32">
        <f t="shared" si="3"/>
        <v>265307.88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s="3" customFormat="1" x14ac:dyDescent="0.25">
      <c r="A79" s="19" t="s">
        <v>95</v>
      </c>
      <c r="B79" s="18">
        <v>0</v>
      </c>
      <c r="C79" s="18">
        <v>267646.38</v>
      </c>
      <c r="D79" s="22">
        <f t="shared" si="4"/>
        <v>267646.38</v>
      </c>
      <c r="E79" s="18">
        <v>2338.5</v>
      </c>
      <c r="F79" s="24">
        <v>2338.5</v>
      </c>
      <c r="G79" s="32">
        <f t="shared" si="3"/>
        <v>265307.88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s="3" customFormat="1" x14ac:dyDescent="0.25">
      <c r="A80" s="19" t="s">
        <v>96</v>
      </c>
      <c r="B80" s="18">
        <v>0</v>
      </c>
      <c r="C80" s="18">
        <v>267646.38</v>
      </c>
      <c r="D80" s="22">
        <f t="shared" si="4"/>
        <v>267646.38</v>
      </c>
      <c r="E80" s="18">
        <v>3805.17</v>
      </c>
      <c r="F80" s="24">
        <v>3805.17</v>
      </c>
      <c r="G80" s="32">
        <f t="shared" si="3"/>
        <v>263841.21000000002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s="3" customFormat="1" x14ac:dyDescent="0.25">
      <c r="A81" s="19" t="s">
        <v>97</v>
      </c>
      <c r="B81" s="18">
        <v>0</v>
      </c>
      <c r="C81" s="18">
        <v>267646.38</v>
      </c>
      <c r="D81" s="22">
        <f t="shared" si="4"/>
        <v>267646.38</v>
      </c>
      <c r="E81" s="18">
        <v>3805.17</v>
      </c>
      <c r="F81" s="24">
        <v>3805.17</v>
      </c>
      <c r="G81" s="32">
        <f t="shared" si="3"/>
        <v>263841.21000000002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s="3" customFormat="1" x14ac:dyDescent="0.25">
      <c r="A82" s="19" t="s">
        <v>98</v>
      </c>
      <c r="B82" s="18">
        <v>0</v>
      </c>
      <c r="C82" s="18">
        <v>267646.38</v>
      </c>
      <c r="D82" s="22">
        <f t="shared" si="4"/>
        <v>267646.38</v>
      </c>
      <c r="E82" s="18">
        <v>3071.83</v>
      </c>
      <c r="F82" s="24">
        <v>3071.83</v>
      </c>
      <c r="G82" s="32">
        <f t="shared" si="3"/>
        <v>264574.55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s="3" customFormat="1" x14ac:dyDescent="0.25">
      <c r="A83" s="19" t="s">
        <v>99</v>
      </c>
      <c r="B83" s="18">
        <v>0</v>
      </c>
      <c r="C83" s="18">
        <v>267646.38</v>
      </c>
      <c r="D83" s="22">
        <f t="shared" si="4"/>
        <v>267646.38</v>
      </c>
      <c r="E83" s="18">
        <v>3658.5</v>
      </c>
      <c r="F83" s="24">
        <v>3658.5</v>
      </c>
      <c r="G83" s="32">
        <f t="shared" si="3"/>
        <v>263987.88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s="3" customFormat="1" x14ac:dyDescent="0.25">
      <c r="A84" s="19" t="s">
        <v>100</v>
      </c>
      <c r="B84" s="18">
        <v>0</v>
      </c>
      <c r="C84" s="18">
        <v>267646.38</v>
      </c>
      <c r="D84" s="22">
        <f t="shared" si="4"/>
        <v>267646.38</v>
      </c>
      <c r="E84" s="18">
        <v>1971.83</v>
      </c>
      <c r="F84" s="24">
        <v>1971.83</v>
      </c>
      <c r="G84" s="32">
        <f t="shared" si="3"/>
        <v>265674.55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s="3" customFormat="1" x14ac:dyDescent="0.25">
      <c r="A85" s="19" t="s">
        <v>101</v>
      </c>
      <c r="B85" s="18">
        <v>0</v>
      </c>
      <c r="C85" s="18">
        <v>267646.38</v>
      </c>
      <c r="D85" s="22">
        <f t="shared" si="4"/>
        <v>267646.38</v>
      </c>
      <c r="E85" s="18">
        <v>3291.83</v>
      </c>
      <c r="F85" s="24">
        <v>3291.83</v>
      </c>
      <c r="G85" s="32">
        <f t="shared" si="3"/>
        <v>264354.55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s="3" customFormat="1" x14ac:dyDescent="0.25">
      <c r="A86" s="19" t="s">
        <v>102</v>
      </c>
      <c r="B86" s="18">
        <v>0</v>
      </c>
      <c r="C86" s="18">
        <v>267646.38</v>
      </c>
      <c r="D86" s="22">
        <f t="shared" si="4"/>
        <v>267646.38</v>
      </c>
      <c r="E86" s="18">
        <v>3438.5</v>
      </c>
      <c r="F86" s="24">
        <v>3438.5</v>
      </c>
      <c r="G86" s="32">
        <f t="shared" si="3"/>
        <v>264207.88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s="3" customFormat="1" x14ac:dyDescent="0.25">
      <c r="A87" s="19" t="s">
        <v>103</v>
      </c>
      <c r="B87" s="18">
        <v>0</v>
      </c>
      <c r="C87" s="18">
        <v>267646.38</v>
      </c>
      <c r="D87" s="22">
        <f t="shared" si="4"/>
        <v>267646.38</v>
      </c>
      <c r="E87" s="18">
        <v>3805.17</v>
      </c>
      <c r="F87" s="24">
        <v>3805.17</v>
      </c>
      <c r="G87" s="32">
        <f t="shared" si="3"/>
        <v>263841.21000000002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s="3" customFormat="1" x14ac:dyDescent="0.25">
      <c r="A88" s="19" t="s">
        <v>104</v>
      </c>
      <c r="B88" s="18">
        <v>0</v>
      </c>
      <c r="C88" s="18">
        <v>267646.38</v>
      </c>
      <c r="D88" s="22">
        <f t="shared" si="4"/>
        <v>267646.38</v>
      </c>
      <c r="E88" s="18">
        <v>4171.83</v>
      </c>
      <c r="F88" s="24">
        <v>4171.83</v>
      </c>
      <c r="G88" s="32">
        <f t="shared" si="3"/>
        <v>263474.55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s="3" customFormat="1" x14ac:dyDescent="0.25">
      <c r="A89" s="19" t="s">
        <v>105</v>
      </c>
      <c r="B89" s="18">
        <v>0</v>
      </c>
      <c r="C89" s="18">
        <v>267646.38</v>
      </c>
      <c r="D89" s="22">
        <f t="shared" si="4"/>
        <v>267646.38</v>
      </c>
      <c r="E89" s="18">
        <v>3438.5</v>
      </c>
      <c r="F89" s="24">
        <v>3438.5</v>
      </c>
      <c r="G89" s="32">
        <f t="shared" si="3"/>
        <v>264207.88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s="3" customFormat="1" x14ac:dyDescent="0.25">
      <c r="A90" s="19" t="s">
        <v>106</v>
      </c>
      <c r="B90" s="18">
        <v>0</v>
      </c>
      <c r="C90" s="18">
        <v>267646.38</v>
      </c>
      <c r="D90" s="22">
        <f t="shared" si="4"/>
        <v>267646.38</v>
      </c>
      <c r="E90" s="18">
        <v>2485.17</v>
      </c>
      <c r="F90" s="24">
        <v>2485.17</v>
      </c>
      <c r="G90" s="32">
        <f t="shared" si="3"/>
        <v>265161.21000000002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s="3" customFormat="1" x14ac:dyDescent="0.25">
      <c r="A91" s="9" t="s">
        <v>42</v>
      </c>
      <c r="B91" s="18">
        <v>0</v>
      </c>
      <c r="C91" s="18">
        <v>1714988.22</v>
      </c>
      <c r="D91" s="22">
        <f t="shared" si="4"/>
        <v>1714988.22</v>
      </c>
      <c r="E91" s="18">
        <v>481870</v>
      </c>
      <c r="F91" s="24">
        <v>478315.11</v>
      </c>
      <c r="G91" s="32">
        <f t="shared" si="3"/>
        <v>1233118.22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s="3" customFormat="1" x14ac:dyDescent="0.25">
      <c r="A92" s="19" t="s">
        <v>107</v>
      </c>
      <c r="B92" s="18">
        <v>0</v>
      </c>
      <c r="C92" s="18">
        <v>334269.02</v>
      </c>
      <c r="D92" s="22">
        <f t="shared" si="4"/>
        <v>334269.02</v>
      </c>
      <c r="E92" s="18">
        <v>4538.5</v>
      </c>
      <c r="F92" s="24">
        <v>4538.5</v>
      </c>
      <c r="G92" s="32">
        <f t="shared" si="3"/>
        <v>329730.52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s="3" customFormat="1" x14ac:dyDescent="0.25">
      <c r="A93" s="19" t="s">
        <v>108</v>
      </c>
      <c r="B93" s="18">
        <v>0</v>
      </c>
      <c r="C93" s="18">
        <v>267646.38</v>
      </c>
      <c r="D93" s="22">
        <f t="shared" si="4"/>
        <v>267646.38</v>
      </c>
      <c r="E93" s="18">
        <v>2851.83</v>
      </c>
      <c r="F93" s="24">
        <v>2851.83</v>
      </c>
      <c r="G93" s="32">
        <f t="shared" si="3"/>
        <v>264794.55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s="3" customFormat="1" x14ac:dyDescent="0.25">
      <c r="A94" s="19" t="s">
        <v>109</v>
      </c>
      <c r="B94" s="18">
        <v>0</v>
      </c>
      <c r="C94" s="18">
        <v>267646.38</v>
      </c>
      <c r="D94" s="22">
        <f t="shared" si="4"/>
        <v>267646.38</v>
      </c>
      <c r="E94" s="18">
        <v>3218.5</v>
      </c>
      <c r="F94" s="24">
        <v>3218.5</v>
      </c>
      <c r="G94" s="32">
        <f t="shared" si="3"/>
        <v>264427.88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s="3" customFormat="1" x14ac:dyDescent="0.25">
      <c r="A95" s="19" t="s">
        <v>110</v>
      </c>
      <c r="B95" s="18">
        <v>0</v>
      </c>
      <c r="C95" s="18">
        <v>267646.38</v>
      </c>
      <c r="D95" s="22">
        <f t="shared" si="4"/>
        <v>267646.38</v>
      </c>
      <c r="E95" s="18">
        <v>6738.5</v>
      </c>
      <c r="F95" s="24">
        <v>6738.5</v>
      </c>
      <c r="G95" s="32">
        <f t="shared" si="3"/>
        <v>260907.88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s="3" customFormat="1" x14ac:dyDescent="0.25">
      <c r="A96" s="19" t="s">
        <v>111</v>
      </c>
      <c r="B96" s="18">
        <v>0</v>
      </c>
      <c r="C96" s="18">
        <v>267646.38</v>
      </c>
      <c r="D96" s="22">
        <f t="shared" si="4"/>
        <v>267646.38</v>
      </c>
      <c r="E96" s="18">
        <v>3805.17</v>
      </c>
      <c r="F96" s="24">
        <v>3805.17</v>
      </c>
      <c r="G96" s="32">
        <f t="shared" si="3"/>
        <v>263841.21000000002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s="3" customFormat="1" x14ac:dyDescent="0.25">
      <c r="A97" s="19" t="s">
        <v>112</v>
      </c>
      <c r="B97" s="18">
        <v>0</v>
      </c>
      <c r="C97" s="18">
        <v>267646.38</v>
      </c>
      <c r="D97" s="22">
        <f t="shared" si="4"/>
        <v>267646.38</v>
      </c>
      <c r="E97" s="18">
        <v>3951.83</v>
      </c>
      <c r="F97" s="24">
        <v>3951.83</v>
      </c>
      <c r="G97" s="32">
        <f t="shared" si="3"/>
        <v>263694.55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s="3" customFormat="1" x14ac:dyDescent="0.25">
      <c r="A98" s="19" t="s">
        <v>113</v>
      </c>
      <c r="B98" s="18">
        <v>0</v>
      </c>
      <c r="C98" s="18">
        <v>267646.38</v>
      </c>
      <c r="D98" s="22">
        <f t="shared" si="4"/>
        <v>267646.38</v>
      </c>
      <c r="E98" s="18">
        <v>2925.17</v>
      </c>
      <c r="F98" s="24">
        <v>2925.17</v>
      </c>
      <c r="G98" s="32">
        <f t="shared" si="3"/>
        <v>264721.21000000002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s="3" customFormat="1" x14ac:dyDescent="0.25">
      <c r="A99" s="19" t="s">
        <v>114</v>
      </c>
      <c r="B99" s="18">
        <v>0</v>
      </c>
      <c r="C99" s="18">
        <v>267646.38</v>
      </c>
      <c r="D99" s="22">
        <f t="shared" si="4"/>
        <v>267646.38</v>
      </c>
      <c r="E99" s="18">
        <v>2851.83</v>
      </c>
      <c r="F99" s="24">
        <v>2851.83</v>
      </c>
      <c r="G99" s="32">
        <f t="shared" si="3"/>
        <v>264794.55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s="3" customFormat="1" x14ac:dyDescent="0.25">
      <c r="A100" s="19" t="s">
        <v>115</v>
      </c>
      <c r="B100" s="18">
        <v>0</v>
      </c>
      <c r="C100" s="18">
        <v>267646.38</v>
      </c>
      <c r="D100" s="22">
        <f t="shared" si="4"/>
        <v>267646.38</v>
      </c>
      <c r="E100" s="18">
        <v>3438.5</v>
      </c>
      <c r="F100" s="24">
        <v>3438.5</v>
      </c>
      <c r="G100" s="32">
        <f t="shared" si="3"/>
        <v>264207.88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s="3" customFormat="1" x14ac:dyDescent="0.25">
      <c r="A101" s="19" t="s">
        <v>116</v>
      </c>
      <c r="B101" s="18">
        <v>0</v>
      </c>
      <c r="C101" s="18">
        <v>267646.38</v>
      </c>
      <c r="D101" s="22">
        <f t="shared" si="4"/>
        <v>267646.38</v>
      </c>
      <c r="E101" s="18">
        <v>2338.5</v>
      </c>
      <c r="F101" s="24">
        <v>2338.5</v>
      </c>
      <c r="G101" s="32">
        <f t="shared" si="3"/>
        <v>265307.88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s="3" customFormat="1" x14ac:dyDescent="0.25">
      <c r="A102" s="19" t="s">
        <v>117</v>
      </c>
      <c r="B102" s="18">
        <v>0</v>
      </c>
      <c r="C102" s="18">
        <v>267646.38</v>
      </c>
      <c r="D102" s="22">
        <f t="shared" si="4"/>
        <v>267646.38</v>
      </c>
      <c r="E102" s="18">
        <v>2705.17</v>
      </c>
      <c r="F102" s="24">
        <v>2705.17</v>
      </c>
      <c r="G102" s="32">
        <f t="shared" si="3"/>
        <v>264941.21000000002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s="3" customFormat="1" x14ac:dyDescent="0.25">
      <c r="A103" s="19" t="s">
        <v>118</v>
      </c>
      <c r="B103" s="18">
        <v>0</v>
      </c>
      <c r="C103" s="18">
        <v>267646.38</v>
      </c>
      <c r="D103" s="22">
        <f t="shared" si="4"/>
        <v>267646.38</v>
      </c>
      <c r="E103" s="18">
        <v>3805.17</v>
      </c>
      <c r="F103" s="24">
        <v>3805.17</v>
      </c>
      <c r="G103" s="32">
        <f t="shared" si="3"/>
        <v>263841.21000000002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s="3" customFormat="1" x14ac:dyDescent="0.25">
      <c r="A104" s="19" t="s">
        <v>119</v>
      </c>
      <c r="B104" s="18">
        <v>0</v>
      </c>
      <c r="C104" s="18">
        <v>267646.38</v>
      </c>
      <c r="D104" s="22">
        <f t="shared" si="4"/>
        <v>267646.38</v>
      </c>
      <c r="E104" s="18">
        <v>2338.5</v>
      </c>
      <c r="F104" s="24">
        <v>2338.5</v>
      </c>
      <c r="G104" s="32">
        <f t="shared" si="3"/>
        <v>265307.88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s="3" customFormat="1" x14ac:dyDescent="0.25">
      <c r="A105" s="9" t="s">
        <v>43</v>
      </c>
      <c r="B105" s="18">
        <v>0</v>
      </c>
      <c r="C105" s="18">
        <v>1438198.84</v>
      </c>
      <c r="D105" s="22">
        <f t="shared" si="4"/>
        <v>1438198.84</v>
      </c>
      <c r="E105" s="18">
        <v>365709.63</v>
      </c>
      <c r="F105" s="24">
        <v>362985.88</v>
      </c>
      <c r="G105" s="32">
        <f t="shared" si="3"/>
        <v>1072489.21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s="3" customFormat="1" x14ac:dyDescent="0.25">
      <c r="A106" s="19" t="s">
        <v>120</v>
      </c>
      <c r="B106" s="18">
        <v>0</v>
      </c>
      <c r="C106" s="18">
        <v>334269.02</v>
      </c>
      <c r="D106" s="22">
        <f t="shared" si="4"/>
        <v>334269.02</v>
      </c>
      <c r="E106" s="18">
        <v>7471.83</v>
      </c>
      <c r="F106" s="24">
        <v>7471.83</v>
      </c>
      <c r="G106" s="32">
        <f t="shared" si="3"/>
        <v>326797.19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s="3" customFormat="1" x14ac:dyDescent="0.25">
      <c r="A107" s="19" t="s">
        <v>121</v>
      </c>
      <c r="B107" s="18">
        <v>0</v>
      </c>
      <c r="C107" s="18">
        <v>267646.38</v>
      </c>
      <c r="D107" s="22">
        <f t="shared" si="4"/>
        <v>267646.38</v>
      </c>
      <c r="E107" s="18">
        <v>2338.5</v>
      </c>
      <c r="F107" s="24">
        <v>2338.5</v>
      </c>
      <c r="G107" s="32">
        <f t="shared" si="3"/>
        <v>265307.88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s="3" customFormat="1" x14ac:dyDescent="0.25">
      <c r="A108" s="19" t="s">
        <v>122</v>
      </c>
      <c r="B108" s="18">
        <v>0</v>
      </c>
      <c r="C108" s="18">
        <v>267646.38</v>
      </c>
      <c r="D108" s="22">
        <f t="shared" si="4"/>
        <v>267646.38</v>
      </c>
      <c r="E108" s="18">
        <v>3071.83</v>
      </c>
      <c r="F108" s="24">
        <v>3071.83</v>
      </c>
      <c r="G108" s="32">
        <f t="shared" si="3"/>
        <v>264574.55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s="3" customFormat="1" x14ac:dyDescent="0.25">
      <c r="A109" s="19" t="s">
        <v>123</v>
      </c>
      <c r="B109" s="18">
        <v>0</v>
      </c>
      <c r="C109" s="18">
        <v>267646.38</v>
      </c>
      <c r="D109" s="22">
        <f t="shared" si="4"/>
        <v>267646.38</v>
      </c>
      <c r="E109" s="18">
        <v>3805.17</v>
      </c>
      <c r="F109" s="24">
        <v>3805.17</v>
      </c>
      <c r="G109" s="32">
        <f t="shared" si="3"/>
        <v>263841.21000000002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s="3" customFormat="1" x14ac:dyDescent="0.25">
      <c r="A110" s="19" t="s">
        <v>124</v>
      </c>
      <c r="B110" s="18">
        <v>0</v>
      </c>
      <c r="C110" s="18">
        <v>267646.38</v>
      </c>
      <c r="D110" s="22">
        <f t="shared" si="4"/>
        <v>267646.38</v>
      </c>
      <c r="E110" s="18">
        <v>3071.83</v>
      </c>
      <c r="F110" s="24">
        <v>3071.83</v>
      </c>
      <c r="G110" s="32">
        <f t="shared" si="3"/>
        <v>264574.55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s="3" customFormat="1" x14ac:dyDescent="0.25">
      <c r="A111" s="19" t="s">
        <v>125</v>
      </c>
      <c r="B111" s="18">
        <v>0</v>
      </c>
      <c r="C111" s="18">
        <v>267646.38</v>
      </c>
      <c r="D111" s="22">
        <f t="shared" si="4"/>
        <v>267646.38</v>
      </c>
      <c r="E111" s="18">
        <v>938.5</v>
      </c>
      <c r="F111" s="24">
        <v>938.5</v>
      </c>
      <c r="G111" s="32">
        <f t="shared" si="3"/>
        <v>266707.88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s="3" customFormat="1" x14ac:dyDescent="0.25">
      <c r="A112" s="19" t="s">
        <v>126</v>
      </c>
      <c r="B112" s="18">
        <v>0</v>
      </c>
      <c r="C112" s="18">
        <v>267646.38</v>
      </c>
      <c r="D112" s="22">
        <f t="shared" si="4"/>
        <v>267646.38</v>
      </c>
      <c r="E112" s="18">
        <v>4025.17</v>
      </c>
      <c r="F112" s="24">
        <v>4025.17</v>
      </c>
      <c r="G112" s="32">
        <f t="shared" si="3"/>
        <v>263621.21000000002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s="3" customFormat="1" x14ac:dyDescent="0.25">
      <c r="A113" s="9" t="s">
        <v>44</v>
      </c>
      <c r="B113" s="18">
        <v>0</v>
      </c>
      <c r="C113" s="18">
        <v>1380068.44</v>
      </c>
      <c r="D113" s="22">
        <f t="shared" si="4"/>
        <v>1380068.44</v>
      </c>
      <c r="E113" s="18">
        <v>295073.98</v>
      </c>
      <c r="F113" s="24">
        <v>292685.21999999997</v>
      </c>
      <c r="G113" s="32">
        <f t="shared" si="3"/>
        <v>1084994.46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s="3" customFormat="1" x14ac:dyDescent="0.25">
      <c r="A114" s="19" t="s">
        <v>127</v>
      </c>
      <c r="B114" s="18">
        <v>0</v>
      </c>
      <c r="C114" s="18">
        <v>334269.02</v>
      </c>
      <c r="D114" s="22">
        <f t="shared" si="4"/>
        <v>334269.02</v>
      </c>
      <c r="E114" s="18">
        <v>4538.5</v>
      </c>
      <c r="F114" s="24">
        <v>4538.5</v>
      </c>
      <c r="G114" s="32">
        <f t="shared" si="3"/>
        <v>329730.52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s="3" customFormat="1" x14ac:dyDescent="0.25">
      <c r="A115" s="19" t="s">
        <v>128</v>
      </c>
      <c r="B115" s="18">
        <v>0</v>
      </c>
      <c r="C115" s="18">
        <v>267646.38</v>
      </c>
      <c r="D115" s="22">
        <f t="shared" si="4"/>
        <v>267646.38</v>
      </c>
      <c r="E115" s="18">
        <v>2485.17</v>
      </c>
      <c r="F115" s="24">
        <v>2485.17</v>
      </c>
      <c r="G115" s="32">
        <f t="shared" si="3"/>
        <v>265161.21000000002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s="3" customFormat="1" x14ac:dyDescent="0.25">
      <c r="A116" s="19" t="s">
        <v>129</v>
      </c>
      <c r="B116" s="18">
        <v>0</v>
      </c>
      <c r="C116" s="18">
        <v>267646.38</v>
      </c>
      <c r="D116" s="22">
        <f t="shared" si="4"/>
        <v>267646.38</v>
      </c>
      <c r="E116" s="18">
        <v>4538.5</v>
      </c>
      <c r="F116" s="24">
        <v>4538.5</v>
      </c>
      <c r="G116" s="32">
        <f t="shared" si="3"/>
        <v>263107.88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s="3" customFormat="1" x14ac:dyDescent="0.25">
      <c r="A117" s="19" t="s">
        <v>130</v>
      </c>
      <c r="B117" s="18">
        <v>0</v>
      </c>
      <c r="C117" s="18">
        <v>267646.38</v>
      </c>
      <c r="D117" s="22">
        <f t="shared" si="4"/>
        <v>267646.38</v>
      </c>
      <c r="E117" s="18">
        <v>4538.5</v>
      </c>
      <c r="F117" s="24">
        <v>4538.5</v>
      </c>
      <c r="G117" s="32">
        <f t="shared" si="3"/>
        <v>263107.88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s="3" customFormat="1" x14ac:dyDescent="0.25">
      <c r="A118" s="9" t="s">
        <v>45</v>
      </c>
      <c r="B118" s="18">
        <v>0</v>
      </c>
      <c r="C118" s="18">
        <v>1455950.22</v>
      </c>
      <c r="D118" s="22">
        <f t="shared" si="4"/>
        <v>1455950.22</v>
      </c>
      <c r="E118" s="18">
        <v>383895.71</v>
      </c>
      <c r="F118" s="24">
        <v>380794.61</v>
      </c>
      <c r="G118" s="32">
        <f t="shared" si="3"/>
        <v>1072054.51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s="3" customFormat="1" x14ac:dyDescent="0.25">
      <c r="A119" s="19" t="s">
        <v>131</v>
      </c>
      <c r="B119" s="18">
        <v>0</v>
      </c>
      <c r="C119" s="18">
        <v>334269.02</v>
      </c>
      <c r="D119" s="22">
        <f t="shared" si="4"/>
        <v>334269.02</v>
      </c>
      <c r="E119" s="18">
        <v>5271.83</v>
      </c>
      <c r="F119" s="24">
        <v>5271.83</v>
      </c>
      <c r="G119" s="32">
        <f t="shared" si="3"/>
        <v>328997.19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s="3" customFormat="1" x14ac:dyDescent="0.25">
      <c r="A120" s="19" t="s">
        <v>132</v>
      </c>
      <c r="B120" s="18">
        <v>0</v>
      </c>
      <c r="C120" s="18">
        <v>267646.38</v>
      </c>
      <c r="D120" s="22">
        <f t="shared" si="4"/>
        <v>267646.38</v>
      </c>
      <c r="E120" s="18">
        <v>3805.17</v>
      </c>
      <c r="F120" s="24">
        <v>3805.17</v>
      </c>
      <c r="G120" s="32">
        <f t="shared" si="3"/>
        <v>263841.21000000002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s="3" customFormat="1" x14ac:dyDescent="0.25">
      <c r="A121" s="19" t="s">
        <v>133</v>
      </c>
      <c r="B121" s="18">
        <v>0</v>
      </c>
      <c r="C121" s="18">
        <v>267646.38</v>
      </c>
      <c r="D121" s="22">
        <f t="shared" si="4"/>
        <v>267646.38</v>
      </c>
      <c r="E121" s="18">
        <v>4538.5</v>
      </c>
      <c r="F121" s="24">
        <v>4538.5</v>
      </c>
      <c r="G121" s="32">
        <f t="shared" si="3"/>
        <v>263107.88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s="3" customFormat="1" x14ac:dyDescent="0.25">
      <c r="A122" s="19" t="s">
        <v>134</v>
      </c>
      <c r="B122" s="18">
        <v>0</v>
      </c>
      <c r="C122" s="18">
        <v>267646.38</v>
      </c>
      <c r="D122" s="22">
        <f t="shared" si="4"/>
        <v>267646.38</v>
      </c>
      <c r="E122" s="18">
        <v>2705.17</v>
      </c>
      <c r="F122" s="24">
        <v>2705.17</v>
      </c>
      <c r="G122" s="32">
        <f t="shared" si="3"/>
        <v>264941.21000000002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s="3" customFormat="1" x14ac:dyDescent="0.25">
      <c r="A123" s="19" t="s">
        <v>135</v>
      </c>
      <c r="B123" s="18">
        <v>0</v>
      </c>
      <c r="C123" s="18">
        <v>267646.38</v>
      </c>
      <c r="D123" s="22">
        <f t="shared" si="4"/>
        <v>267646.38</v>
      </c>
      <c r="E123" s="18">
        <v>2705.17</v>
      </c>
      <c r="F123" s="24">
        <v>2705.17</v>
      </c>
      <c r="G123" s="32">
        <f t="shared" si="3"/>
        <v>264941.21000000002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s="3" customFormat="1" x14ac:dyDescent="0.25">
      <c r="A124" s="19" t="s">
        <v>136</v>
      </c>
      <c r="B124" s="18">
        <v>0</v>
      </c>
      <c r="C124" s="18">
        <v>267646.38</v>
      </c>
      <c r="D124" s="22">
        <f t="shared" si="4"/>
        <v>267646.38</v>
      </c>
      <c r="E124" s="18">
        <v>3805.17</v>
      </c>
      <c r="F124" s="24">
        <v>3805.17</v>
      </c>
      <c r="G124" s="32">
        <f t="shared" si="3"/>
        <v>263841.21000000002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s="3" customFormat="1" x14ac:dyDescent="0.25">
      <c r="A125" s="19" t="s">
        <v>137</v>
      </c>
      <c r="B125" s="18">
        <v>0</v>
      </c>
      <c r="C125" s="18">
        <v>267646.38</v>
      </c>
      <c r="D125" s="22">
        <f t="shared" si="4"/>
        <v>267646.38</v>
      </c>
      <c r="E125" s="18">
        <v>3438.5</v>
      </c>
      <c r="F125" s="24">
        <v>3438.5</v>
      </c>
      <c r="G125" s="32">
        <f t="shared" si="3"/>
        <v>264207.88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s="3" customFormat="1" x14ac:dyDescent="0.25">
      <c r="A126" s="19" t="s">
        <v>138</v>
      </c>
      <c r="B126" s="18">
        <v>0</v>
      </c>
      <c r="C126" s="18">
        <v>267646.38</v>
      </c>
      <c r="D126" s="22">
        <f t="shared" si="4"/>
        <v>267646.38</v>
      </c>
      <c r="E126" s="18">
        <v>6738.5</v>
      </c>
      <c r="F126" s="24">
        <v>6738.5</v>
      </c>
      <c r="G126" s="32">
        <f t="shared" si="3"/>
        <v>260907.88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s="3" customFormat="1" x14ac:dyDescent="0.25">
      <c r="A127" s="19" t="s">
        <v>139</v>
      </c>
      <c r="B127" s="18">
        <v>0</v>
      </c>
      <c r="C127" s="18">
        <v>267646.38</v>
      </c>
      <c r="D127" s="22">
        <f t="shared" si="4"/>
        <v>267646.38</v>
      </c>
      <c r="E127" s="18">
        <v>2705.17</v>
      </c>
      <c r="F127" s="24">
        <v>2705.17</v>
      </c>
      <c r="G127" s="32">
        <f t="shared" si="3"/>
        <v>264941.21000000002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s="3" customFormat="1" x14ac:dyDescent="0.25">
      <c r="A128" s="19" t="s">
        <v>140</v>
      </c>
      <c r="B128" s="18">
        <v>0</v>
      </c>
      <c r="C128" s="18">
        <v>267646.38</v>
      </c>
      <c r="D128" s="22">
        <f t="shared" si="4"/>
        <v>267646.38</v>
      </c>
      <c r="E128" s="18">
        <v>4171.83</v>
      </c>
      <c r="F128" s="24">
        <v>4171.83</v>
      </c>
      <c r="G128" s="32">
        <f t="shared" si="3"/>
        <v>263474.55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s="3" customFormat="1" x14ac:dyDescent="0.25">
      <c r="A129" s="19" t="s">
        <v>141</v>
      </c>
      <c r="B129" s="18">
        <v>0</v>
      </c>
      <c r="C129" s="18">
        <v>267646.38</v>
      </c>
      <c r="D129" s="22">
        <f t="shared" si="4"/>
        <v>267646.38</v>
      </c>
      <c r="E129" s="18">
        <v>3438.5</v>
      </c>
      <c r="F129" s="24">
        <v>3438.5</v>
      </c>
      <c r="G129" s="32">
        <f t="shared" si="3"/>
        <v>264207.88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s="3" customFormat="1" x14ac:dyDescent="0.25">
      <c r="A130" s="9" t="s">
        <v>46</v>
      </c>
      <c r="B130" s="18">
        <v>0</v>
      </c>
      <c r="C130" s="18">
        <v>1296774.8600000001</v>
      </c>
      <c r="D130" s="22">
        <f t="shared" si="4"/>
        <v>1296774.8600000001</v>
      </c>
      <c r="E130" s="18">
        <v>323922.88</v>
      </c>
      <c r="F130" s="24">
        <v>321396.87</v>
      </c>
      <c r="G130" s="32">
        <f t="shared" si="3"/>
        <v>972851.9800000001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s="3" customFormat="1" x14ac:dyDescent="0.25">
      <c r="A131" s="19" t="s">
        <v>142</v>
      </c>
      <c r="B131" s="18">
        <v>0</v>
      </c>
      <c r="C131" s="18">
        <v>469241.1</v>
      </c>
      <c r="D131" s="22">
        <f t="shared" si="4"/>
        <v>469241.1</v>
      </c>
      <c r="E131" s="18">
        <v>9205.17</v>
      </c>
      <c r="F131" s="24">
        <v>9205.17</v>
      </c>
      <c r="G131" s="32">
        <f t="shared" si="3"/>
        <v>460035.93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s="3" customFormat="1" x14ac:dyDescent="0.25">
      <c r="A132" s="19" t="s">
        <v>143</v>
      </c>
      <c r="B132" s="18">
        <v>0</v>
      </c>
      <c r="C132" s="18">
        <v>267646.38</v>
      </c>
      <c r="D132" s="22">
        <f t="shared" si="4"/>
        <v>267646.38</v>
      </c>
      <c r="E132" s="18">
        <v>5271.83</v>
      </c>
      <c r="F132" s="24">
        <v>5271.83</v>
      </c>
      <c r="G132" s="32">
        <f t="shared" si="3"/>
        <v>262374.55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s="3" customFormat="1" x14ac:dyDescent="0.25">
      <c r="A133" s="9" t="s">
        <v>46</v>
      </c>
      <c r="B133" s="18">
        <v>0</v>
      </c>
      <c r="C133" s="18">
        <v>1352614.86</v>
      </c>
      <c r="D133" s="22">
        <f t="shared" si="4"/>
        <v>1352614.86</v>
      </c>
      <c r="E133" s="18">
        <v>324537.03000000003</v>
      </c>
      <c r="F133" s="24">
        <v>322014.11</v>
      </c>
      <c r="G133" s="32">
        <f t="shared" si="3"/>
        <v>1028077.8300000001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s="3" customFormat="1" x14ac:dyDescent="0.25">
      <c r="A134" s="9" t="s">
        <v>46</v>
      </c>
      <c r="B134" s="18">
        <v>0</v>
      </c>
      <c r="C134" s="18">
        <v>1352394.86</v>
      </c>
      <c r="D134" s="22">
        <f t="shared" si="4"/>
        <v>1352394.86</v>
      </c>
      <c r="E134" s="18">
        <v>285883.84000000003</v>
      </c>
      <c r="F134" s="24">
        <v>283359.99</v>
      </c>
      <c r="G134" s="32">
        <f t="shared" si="3"/>
        <v>1066511.02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s="3" customFormat="1" x14ac:dyDescent="0.25">
      <c r="A135" s="9" t="s">
        <v>47</v>
      </c>
      <c r="B135" s="18">
        <v>0</v>
      </c>
      <c r="C135" s="18">
        <v>1463583.03</v>
      </c>
      <c r="D135" s="22">
        <f t="shared" si="4"/>
        <v>1463583.03</v>
      </c>
      <c r="E135" s="18">
        <v>414801.56</v>
      </c>
      <c r="F135" s="24">
        <v>411800.32000000001</v>
      </c>
      <c r="G135" s="32">
        <f t="shared" si="3"/>
        <v>1048781.47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s="3" customFormat="1" x14ac:dyDescent="0.25">
      <c r="A136" s="19" t="s">
        <v>144</v>
      </c>
      <c r="B136" s="18">
        <v>0</v>
      </c>
      <c r="C136" s="18">
        <v>334269.02</v>
      </c>
      <c r="D136" s="22">
        <f t="shared" si="4"/>
        <v>334269.02</v>
      </c>
      <c r="E136" s="18">
        <v>6005.17</v>
      </c>
      <c r="F136" s="24">
        <v>6005.17</v>
      </c>
      <c r="G136" s="32">
        <f t="shared" si="3"/>
        <v>328263.85000000003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s="3" customFormat="1" x14ac:dyDescent="0.25">
      <c r="A137" s="19" t="s">
        <v>145</v>
      </c>
      <c r="B137" s="18">
        <v>0</v>
      </c>
      <c r="C137" s="18">
        <v>267646.38</v>
      </c>
      <c r="D137" s="22">
        <f t="shared" si="4"/>
        <v>267646.38</v>
      </c>
      <c r="E137" s="18">
        <v>4538.5</v>
      </c>
      <c r="F137" s="24">
        <v>4538.5</v>
      </c>
      <c r="G137" s="32">
        <f t="shared" si="3"/>
        <v>263107.88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s="3" customFormat="1" x14ac:dyDescent="0.25">
      <c r="A138" s="19" t="s">
        <v>146</v>
      </c>
      <c r="B138" s="18">
        <v>0</v>
      </c>
      <c r="C138" s="18">
        <v>267646.38</v>
      </c>
      <c r="D138" s="22">
        <f t="shared" si="4"/>
        <v>267646.38</v>
      </c>
      <c r="E138" s="18">
        <v>3071.83</v>
      </c>
      <c r="F138" s="24">
        <v>3071.83</v>
      </c>
      <c r="G138" s="32">
        <f t="shared" si="3"/>
        <v>264574.55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s="3" customFormat="1" x14ac:dyDescent="0.25">
      <c r="A139" s="19" t="s">
        <v>147</v>
      </c>
      <c r="B139" s="18">
        <v>0</v>
      </c>
      <c r="C139" s="18">
        <v>267646.38</v>
      </c>
      <c r="D139" s="22">
        <f t="shared" si="4"/>
        <v>267646.38</v>
      </c>
      <c r="E139" s="18">
        <v>3805.17</v>
      </c>
      <c r="F139" s="24">
        <v>3805.17</v>
      </c>
      <c r="G139" s="32">
        <f t="shared" si="3"/>
        <v>263841.21000000002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s="3" customFormat="1" x14ac:dyDescent="0.25">
      <c r="A140" s="19" t="s">
        <v>148</v>
      </c>
      <c r="B140" s="18">
        <v>0</v>
      </c>
      <c r="C140" s="18">
        <v>267646.38</v>
      </c>
      <c r="D140" s="22">
        <f t="shared" si="4"/>
        <v>267646.38</v>
      </c>
      <c r="E140" s="18">
        <v>2191.83</v>
      </c>
      <c r="F140" s="24">
        <v>2191.83</v>
      </c>
      <c r="G140" s="32">
        <f t="shared" si="3"/>
        <v>265454.55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s="3" customFormat="1" x14ac:dyDescent="0.25">
      <c r="A141" s="19" t="s">
        <v>149</v>
      </c>
      <c r="B141" s="18">
        <v>0</v>
      </c>
      <c r="C141" s="18">
        <v>267646.38</v>
      </c>
      <c r="D141" s="22">
        <f t="shared" si="4"/>
        <v>267646.38</v>
      </c>
      <c r="E141" s="18">
        <v>2705.17</v>
      </c>
      <c r="F141" s="24">
        <v>2705.17</v>
      </c>
      <c r="G141" s="32">
        <f t="shared" si="3"/>
        <v>264941.21000000002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s="3" customFormat="1" x14ac:dyDescent="0.25">
      <c r="A142" s="19" t="s">
        <v>150</v>
      </c>
      <c r="B142" s="18">
        <v>0</v>
      </c>
      <c r="C142" s="18">
        <v>267646.38</v>
      </c>
      <c r="D142" s="22">
        <f t="shared" si="4"/>
        <v>267646.38</v>
      </c>
      <c r="E142" s="18">
        <v>3438.5</v>
      </c>
      <c r="F142" s="24">
        <v>3438.5</v>
      </c>
      <c r="G142" s="32">
        <f t="shared" si="3"/>
        <v>264207.88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s="3" customFormat="1" x14ac:dyDescent="0.25">
      <c r="A143" s="19" t="s">
        <v>151</v>
      </c>
      <c r="B143" s="18">
        <v>0</v>
      </c>
      <c r="C143" s="18">
        <v>267646.38</v>
      </c>
      <c r="D143" s="22">
        <f t="shared" si="4"/>
        <v>267646.38</v>
      </c>
      <c r="E143" s="18">
        <v>4318.5</v>
      </c>
      <c r="F143" s="24">
        <v>4318.5</v>
      </c>
      <c r="G143" s="32">
        <f t="shared" si="3"/>
        <v>263327.88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s="3" customFormat="1" x14ac:dyDescent="0.25">
      <c r="A144" s="19" t="s">
        <v>152</v>
      </c>
      <c r="B144" s="18">
        <v>0</v>
      </c>
      <c r="C144" s="18">
        <v>267646.38</v>
      </c>
      <c r="D144" s="22">
        <f t="shared" si="4"/>
        <v>267646.38</v>
      </c>
      <c r="E144" s="18">
        <v>4538.5</v>
      </c>
      <c r="F144" s="24">
        <v>4538.5</v>
      </c>
      <c r="G144" s="32">
        <f t="shared" si="3"/>
        <v>263107.88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s="3" customFormat="1" x14ac:dyDescent="0.25">
      <c r="A145" s="19" t="s">
        <v>153</v>
      </c>
      <c r="B145" s="18">
        <v>0</v>
      </c>
      <c r="C145" s="18">
        <v>267646.38</v>
      </c>
      <c r="D145" s="22">
        <f t="shared" si="4"/>
        <v>267646.38</v>
      </c>
      <c r="E145" s="18">
        <v>3071.83</v>
      </c>
      <c r="F145" s="24">
        <v>3071.83</v>
      </c>
      <c r="G145" s="32">
        <f t="shared" si="3"/>
        <v>264574.55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s="3" customFormat="1" x14ac:dyDescent="0.25">
      <c r="A146" s="9" t="s">
        <v>48</v>
      </c>
      <c r="B146" s="18">
        <v>0</v>
      </c>
      <c r="C146" s="18">
        <v>1414790.22</v>
      </c>
      <c r="D146" s="22">
        <f t="shared" si="4"/>
        <v>1414790.22</v>
      </c>
      <c r="E146" s="18">
        <v>393694.43</v>
      </c>
      <c r="F146" s="24">
        <v>390695.31</v>
      </c>
      <c r="G146" s="32">
        <f t="shared" si="3"/>
        <v>1021095.79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s="3" customFormat="1" x14ac:dyDescent="0.25">
      <c r="A147" s="19" t="s">
        <v>154</v>
      </c>
      <c r="B147" s="18">
        <v>0</v>
      </c>
      <c r="C147" s="18">
        <v>334269.02</v>
      </c>
      <c r="D147" s="22">
        <f t="shared" si="4"/>
        <v>334269.02</v>
      </c>
      <c r="E147" s="18">
        <v>3438.5</v>
      </c>
      <c r="F147" s="24">
        <v>3438.5</v>
      </c>
      <c r="G147" s="32">
        <f t="shared" si="3"/>
        <v>330830.52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s="3" customFormat="1" x14ac:dyDescent="0.25">
      <c r="A148" s="19" t="s">
        <v>155</v>
      </c>
      <c r="B148" s="18">
        <v>0</v>
      </c>
      <c r="C148" s="18">
        <v>267646.38</v>
      </c>
      <c r="D148" s="22">
        <f t="shared" si="4"/>
        <v>267646.38</v>
      </c>
      <c r="E148" s="18">
        <v>3805.17</v>
      </c>
      <c r="F148" s="24">
        <v>3805.17</v>
      </c>
      <c r="G148" s="32">
        <f t="shared" si="3"/>
        <v>263841.21000000002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s="3" customFormat="1" x14ac:dyDescent="0.25">
      <c r="A149" s="19" t="s">
        <v>156</v>
      </c>
      <c r="B149" s="18">
        <v>0</v>
      </c>
      <c r="C149" s="18">
        <v>267646.38</v>
      </c>
      <c r="D149" s="22">
        <f t="shared" si="4"/>
        <v>267646.38</v>
      </c>
      <c r="E149" s="18">
        <v>2338.5</v>
      </c>
      <c r="F149" s="24">
        <v>2338.5</v>
      </c>
      <c r="G149" s="32">
        <f t="shared" si="3"/>
        <v>265307.88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s="3" customFormat="1" x14ac:dyDescent="0.25">
      <c r="A150" s="19" t="s">
        <v>157</v>
      </c>
      <c r="B150" s="18">
        <v>0</v>
      </c>
      <c r="C150" s="18">
        <v>267646.38</v>
      </c>
      <c r="D150" s="22">
        <f t="shared" si="4"/>
        <v>267646.38</v>
      </c>
      <c r="E150" s="18">
        <v>2705.17</v>
      </c>
      <c r="F150" s="24">
        <v>2705.17</v>
      </c>
      <c r="G150" s="32">
        <f t="shared" si="3"/>
        <v>264941.21000000002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s="3" customFormat="1" x14ac:dyDescent="0.25">
      <c r="A151" s="19" t="s">
        <v>158</v>
      </c>
      <c r="B151" s="18">
        <v>0</v>
      </c>
      <c r="C151" s="18">
        <v>267646.38</v>
      </c>
      <c r="D151" s="22">
        <f t="shared" si="4"/>
        <v>267646.38</v>
      </c>
      <c r="E151" s="18">
        <v>5271.83</v>
      </c>
      <c r="F151" s="24">
        <v>5271.83</v>
      </c>
      <c r="G151" s="32">
        <f t="shared" si="3"/>
        <v>262374.55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s="3" customFormat="1" x14ac:dyDescent="0.25">
      <c r="A152" s="19" t="s">
        <v>159</v>
      </c>
      <c r="B152" s="18">
        <v>0</v>
      </c>
      <c r="C152" s="18">
        <v>267646.38</v>
      </c>
      <c r="D152" s="22">
        <f t="shared" si="4"/>
        <v>267646.38</v>
      </c>
      <c r="E152" s="18">
        <v>5638.5</v>
      </c>
      <c r="F152" s="24">
        <v>5638.5</v>
      </c>
      <c r="G152" s="32">
        <f t="shared" si="3"/>
        <v>262007.88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s="3" customFormat="1" x14ac:dyDescent="0.25">
      <c r="A153" s="19" t="s">
        <v>160</v>
      </c>
      <c r="B153" s="18">
        <v>0</v>
      </c>
      <c r="C153" s="18">
        <v>267646.38</v>
      </c>
      <c r="D153" s="22">
        <f t="shared" si="4"/>
        <v>267646.38</v>
      </c>
      <c r="E153" s="18">
        <v>3805.17</v>
      </c>
      <c r="F153" s="24">
        <v>3805.17</v>
      </c>
      <c r="G153" s="32">
        <f t="shared" si="3"/>
        <v>263841.21000000002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s="3" customFormat="1" x14ac:dyDescent="0.25">
      <c r="A154" s="19" t="s">
        <v>161</v>
      </c>
      <c r="B154" s="18">
        <v>0</v>
      </c>
      <c r="C154" s="18">
        <v>267646.38</v>
      </c>
      <c r="D154" s="22">
        <f t="shared" si="4"/>
        <v>267646.38</v>
      </c>
      <c r="E154" s="18">
        <v>3291.83</v>
      </c>
      <c r="F154" s="24">
        <v>3291.83</v>
      </c>
      <c r="G154" s="32">
        <f t="shared" si="3"/>
        <v>264354.55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s="3" customFormat="1" x14ac:dyDescent="0.25">
      <c r="A155" s="19" t="s">
        <v>162</v>
      </c>
      <c r="B155" s="18">
        <v>0</v>
      </c>
      <c r="C155" s="18">
        <v>267646.38</v>
      </c>
      <c r="D155" s="22">
        <f t="shared" si="4"/>
        <v>267646.38</v>
      </c>
      <c r="E155" s="18">
        <v>3658.5</v>
      </c>
      <c r="F155" s="24">
        <v>3658.5</v>
      </c>
      <c r="G155" s="32">
        <f t="shared" si="3"/>
        <v>263987.88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s="3" customFormat="1" x14ac:dyDescent="0.25">
      <c r="A156" s="9" t="s">
        <v>49</v>
      </c>
      <c r="B156" s="18">
        <v>0</v>
      </c>
      <c r="C156" s="18">
        <v>1526962.62</v>
      </c>
      <c r="D156" s="22">
        <f t="shared" si="4"/>
        <v>1526962.62</v>
      </c>
      <c r="E156" s="18">
        <v>440044</v>
      </c>
      <c r="F156" s="24">
        <v>436691.83</v>
      </c>
      <c r="G156" s="32">
        <f t="shared" si="3"/>
        <v>1086918.6200000001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s="3" customFormat="1" x14ac:dyDescent="0.25">
      <c r="A157" s="19" t="s">
        <v>163</v>
      </c>
      <c r="B157" s="18">
        <v>0</v>
      </c>
      <c r="C157" s="18">
        <v>334269.02</v>
      </c>
      <c r="D157" s="22">
        <f t="shared" si="4"/>
        <v>334269.02</v>
      </c>
      <c r="E157" s="18">
        <v>4905.17</v>
      </c>
      <c r="F157" s="24">
        <v>4905.17</v>
      </c>
      <c r="G157" s="32">
        <f t="shared" si="3"/>
        <v>329363.85000000003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s="3" customFormat="1" x14ac:dyDescent="0.25">
      <c r="A158" s="19" t="s">
        <v>164</v>
      </c>
      <c r="B158" s="18">
        <v>0</v>
      </c>
      <c r="C158" s="18">
        <v>267646.38</v>
      </c>
      <c r="D158" s="22">
        <f t="shared" si="4"/>
        <v>267646.38</v>
      </c>
      <c r="E158" s="18">
        <v>3218.5</v>
      </c>
      <c r="F158" s="24">
        <v>3218.5</v>
      </c>
      <c r="G158" s="32">
        <f t="shared" si="3"/>
        <v>264427.88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s="3" customFormat="1" x14ac:dyDescent="0.25">
      <c r="A159" s="19" t="s">
        <v>165</v>
      </c>
      <c r="B159" s="18">
        <v>0</v>
      </c>
      <c r="C159" s="18">
        <v>267646.38</v>
      </c>
      <c r="D159" s="22">
        <f t="shared" si="4"/>
        <v>267646.38</v>
      </c>
      <c r="E159" s="18">
        <v>3805.17</v>
      </c>
      <c r="F159" s="24">
        <v>3805.17</v>
      </c>
      <c r="G159" s="32">
        <f t="shared" si="3"/>
        <v>263841.21000000002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s="3" customFormat="1" x14ac:dyDescent="0.25">
      <c r="A160" s="19" t="s">
        <v>166</v>
      </c>
      <c r="B160" s="18">
        <v>0</v>
      </c>
      <c r="C160" s="18">
        <v>267646.38</v>
      </c>
      <c r="D160" s="22">
        <f t="shared" si="4"/>
        <v>267646.38</v>
      </c>
      <c r="E160" s="18">
        <v>3071.83</v>
      </c>
      <c r="F160" s="24">
        <v>3071.83</v>
      </c>
      <c r="G160" s="32">
        <f t="shared" si="3"/>
        <v>264574.55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s="3" customFormat="1" x14ac:dyDescent="0.25">
      <c r="A161" s="19" t="s">
        <v>167</v>
      </c>
      <c r="B161" s="18">
        <v>0</v>
      </c>
      <c r="C161" s="18">
        <v>267646.38</v>
      </c>
      <c r="D161" s="22">
        <f t="shared" si="4"/>
        <v>267646.38</v>
      </c>
      <c r="E161" s="18">
        <v>4758.5</v>
      </c>
      <c r="F161" s="24">
        <v>4758.5</v>
      </c>
      <c r="G161" s="32">
        <f t="shared" si="3"/>
        <v>262887.88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s="3" customFormat="1" x14ac:dyDescent="0.25">
      <c r="A162" s="19" t="s">
        <v>168</v>
      </c>
      <c r="B162" s="18">
        <v>0</v>
      </c>
      <c r="C162" s="18">
        <v>267646.38</v>
      </c>
      <c r="D162" s="22">
        <f t="shared" si="4"/>
        <v>267646.38</v>
      </c>
      <c r="E162" s="18">
        <v>4025.17</v>
      </c>
      <c r="F162" s="24">
        <v>4025.17</v>
      </c>
      <c r="G162" s="32">
        <f t="shared" si="3"/>
        <v>263621.21000000002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s="3" customFormat="1" x14ac:dyDescent="0.25">
      <c r="A163" s="19" t="s">
        <v>169</v>
      </c>
      <c r="B163" s="18">
        <v>0</v>
      </c>
      <c r="C163" s="18">
        <v>267646.38</v>
      </c>
      <c r="D163" s="22">
        <f t="shared" si="4"/>
        <v>267646.38</v>
      </c>
      <c r="E163" s="18">
        <v>4391.83</v>
      </c>
      <c r="F163" s="24">
        <v>4391.83</v>
      </c>
      <c r="G163" s="32">
        <f t="shared" si="3"/>
        <v>263254.55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s="3" customFormat="1" x14ac:dyDescent="0.25">
      <c r="A164" s="19" t="s">
        <v>170</v>
      </c>
      <c r="B164" s="18">
        <v>0</v>
      </c>
      <c r="C164" s="18">
        <v>267646.38</v>
      </c>
      <c r="D164" s="22">
        <f t="shared" si="4"/>
        <v>267646.38</v>
      </c>
      <c r="E164" s="18">
        <v>3291.83</v>
      </c>
      <c r="F164" s="24">
        <v>3291.83</v>
      </c>
      <c r="G164" s="32">
        <f t="shared" si="3"/>
        <v>264354.55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s="3" customFormat="1" x14ac:dyDescent="0.25">
      <c r="A165" s="19" t="s">
        <v>171</v>
      </c>
      <c r="B165" s="18">
        <v>0</v>
      </c>
      <c r="C165" s="18">
        <v>267646.38</v>
      </c>
      <c r="D165" s="22">
        <f t="shared" si="4"/>
        <v>267646.38</v>
      </c>
      <c r="E165" s="18">
        <v>3438.5</v>
      </c>
      <c r="F165" s="24">
        <v>3438.5</v>
      </c>
      <c r="G165" s="32">
        <f t="shared" si="3"/>
        <v>264207.88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s="3" customFormat="1" x14ac:dyDescent="0.25">
      <c r="A166" s="19" t="s">
        <v>172</v>
      </c>
      <c r="B166" s="18">
        <v>0</v>
      </c>
      <c r="C166" s="18">
        <v>267646.38</v>
      </c>
      <c r="D166" s="22">
        <f t="shared" si="4"/>
        <v>267646.38</v>
      </c>
      <c r="E166" s="18">
        <v>3805.17</v>
      </c>
      <c r="F166" s="24">
        <v>3805.17</v>
      </c>
      <c r="G166" s="32">
        <f t="shared" si="3"/>
        <v>263841.21000000002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s="3" customFormat="1" x14ac:dyDescent="0.25">
      <c r="A167" s="19" t="s">
        <v>173</v>
      </c>
      <c r="B167" s="18">
        <v>0</v>
      </c>
      <c r="C167" s="18">
        <v>267646.38</v>
      </c>
      <c r="D167" s="22">
        <f t="shared" si="4"/>
        <v>267646.38</v>
      </c>
      <c r="E167" s="18">
        <v>4098.5</v>
      </c>
      <c r="F167" s="24">
        <v>4098.5</v>
      </c>
      <c r="G167" s="32">
        <f t="shared" si="3"/>
        <v>263547.88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s="3" customFormat="1" x14ac:dyDescent="0.25">
      <c r="A168" s="19" t="s">
        <v>174</v>
      </c>
      <c r="B168" s="18">
        <v>0</v>
      </c>
      <c r="C168" s="18">
        <v>267646.38</v>
      </c>
      <c r="D168" s="22">
        <f t="shared" si="4"/>
        <v>267646.38</v>
      </c>
      <c r="E168" s="18">
        <v>4171.83</v>
      </c>
      <c r="F168" s="24">
        <v>4171.83</v>
      </c>
      <c r="G168" s="32">
        <f t="shared" si="3"/>
        <v>263474.55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s="3" customFormat="1" x14ac:dyDescent="0.25">
      <c r="A169" s="9" t="s">
        <v>50</v>
      </c>
      <c r="B169" s="18">
        <v>0</v>
      </c>
      <c r="C169" s="18">
        <v>1352901.35</v>
      </c>
      <c r="D169" s="22">
        <f t="shared" si="4"/>
        <v>1352901.35</v>
      </c>
      <c r="E169" s="18">
        <v>338858.35</v>
      </c>
      <c r="F169" s="24">
        <v>336206.54</v>
      </c>
      <c r="G169" s="32">
        <f t="shared" si="3"/>
        <v>1014043.0000000001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s="3" customFormat="1" x14ac:dyDescent="0.25">
      <c r="A170" s="19" t="s">
        <v>175</v>
      </c>
      <c r="B170" s="18">
        <v>0</v>
      </c>
      <c r="C170" s="18">
        <v>334269.02</v>
      </c>
      <c r="D170" s="22">
        <f t="shared" si="4"/>
        <v>334269.02</v>
      </c>
      <c r="E170" s="18">
        <v>2705.17</v>
      </c>
      <c r="F170" s="24">
        <v>2705.17</v>
      </c>
      <c r="G170" s="32">
        <f t="shared" si="3"/>
        <v>331563.85000000003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s="3" customFormat="1" x14ac:dyDescent="0.25">
      <c r="A171" s="19" t="s">
        <v>176</v>
      </c>
      <c r="B171" s="18">
        <v>0</v>
      </c>
      <c r="C171" s="18">
        <v>267646.38</v>
      </c>
      <c r="D171" s="22">
        <f t="shared" si="4"/>
        <v>267646.38</v>
      </c>
      <c r="E171" s="18">
        <v>3805.17</v>
      </c>
      <c r="F171" s="24">
        <v>3805.17</v>
      </c>
      <c r="G171" s="32">
        <f t="shared" si="3"/>
        <v>263841.21000000002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s="3" customFormat="1" x14ac:dyDescent="0.25">
      <c r="A172" s="19" t="s">
        <v>177</v>
      </c>
      <c r="B172" s="18">
        <v>0</v>
      </c>
      <c r="C172" s="18">
        <v>267646.38</v>
      </c>
      <c r="D172" s="22">
        <f t="shared" si="4"/>
        <v>267646.38</v>
      </c>
      <c r="E172" s="18">
        <v>3438.5</v>
      </c>
      <c r="F172" s="24">
        <v>3438.5</v>
      </c>
      <c r="G172" s="32">
        <f t="shared" si="3"/>
        <v>264207.88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s="3" customFormat="1" x14ac:dyDescent="0.25">
      <c r="A173" s="19" t="s">
        <v>178</v>
      </c>
      <c r="B173" s="18">
        <v>0</v>
      </c>
      <c r="C173" s="18">
        <v>267646.38</v>
      </c>
      <c r="D173" s="22">
        <f t="shared" si="4"/>
        <v>267646.38</v>
      </c>
      <c r="E173" s="18">
        <v>2778.5</v>
      </c>
      <c r="F173" s="24">
        <v>2778.5</v>
      </c>
      <c r="G173" s="32">
        <f t="shared" si="3"/>
        <v>264867.88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s="3" customFormat="1" x14ac:dyDescent="0.25">
      <c r="A174" s="19" t="s">
        <v>179</v>
      </c>
      <c r="B174" s="18">
        <v>0</v>
      </c>
      <c r="C174" s="18">
        <v>267646.38</v>
      </c>
      <c r="D174" s="22">
        <f t="shared" si="4"/>
        <v>267646.38</v>
      </c>
      <c r="E174" s="18">
        <v>3805.17</v>
      </c>
      <c r="F174" s="24">
        <v>3805.17</v>
      </c>
      <c r="G174" s="32">
        <f t="shared" si="3"/>
        <v>263841.21000000002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s="3" customFormat="1" x14ac:dyDescent="0.25">
      <c r="A175" s="19" t="s">
        <v>180</v>
      </c>
      <c r="B175" s="18">
        <v>0</v>
      </c>
      <c r="C175" s="18">
        <v>267646.38</v>
      </c>
      <c r="D175" s="22">
        <f t="shared" si="4"/>
        <v>267646.38</v>
      </c>
      <c r="E175" s="18">
        <v>3805.17</v>
      </c>
      <c r="F175" s="24">
        <v>3805.17</v>
      </c>
      <c r="G175" s="32">
        <f t="shared" si="3"/>
        <v>263841.21000000002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s="3" customFormat="1" x14ac:dyDescent="0.25">
      <c r="A176" s="9" t="s">
        <v>46</v>
      </c>
      <c r="B176" s="18">
        <v>0</v>
      </c>
      <c r="C176" s="18">
        <v>1324912.46</v>
      </c>
      <c r="D176" s="22">
        <f t="shared" si="4"/>
        <v>1324912.46</v>
      </c>
      <c r="E176" s="18">
        <v>341937.51</v>
      </c>
      <c r="F176" s="24">
        <v>339517.52</v>
      </c>
      <c r="G176" s="32">
        <f t="shared" si="3"/>
        <v>982974.95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 s="3" customFormat="1" x14ac:dyDescent="0.25">
      <c r="A177" s="9" t="s">
        <v>46</v>
      </c>
      <c r="B177" s="18">
        <v>0</v>
      </c>
      <c r="C177" s="18">
        <v>1463814.86</v>
      </c>
      <c r="D177" s="22">
        <f t="shared" si="4"/>
        <v>1463814.86</v>
      </c>
      <c r="E177" s="18">
        <v>352567.22</v>
      </c>
      <c r="F177" s="24">
        <v>349901.14</v>
      </c>
      <c r="G177" s="32">
        <f t="shared" si="3"/>
        <v>1111247.6400000001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 s="3" customFormat="1" x14ac:dyDescent="0.25">
      <c r="A178" s="9" t="s">
        <v>51</v>
      </c>
      <c r="B178" s="18">
        <v>0</v>
      </c>
      <c r="C178" s="18">
        <v>1435598.44</v>
      </c>
      <c r="D178" s="22">
        <f t="shared" si="4"/>
        <v>1435598.44</v>
      </c>
      <c r="E178" s="18">
        <v>291537.73</v>
      </c>
      <c r="F178" s="24">
        <v>289515.14</v>
      </c>
      <c r="G178" s="32">
        <f t="shared" si="3"/>
        <v>1144060.71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s="3" customFormat="1" x14ac:dyDescent="0.25">
      <c r="A179" s="19" t="s">
        <v>181</v>
      </c>
      <c r="B179" s="18">
        <v>0</v>
      </c>
      <c r="C179" s="18">
        <v>334269.02</v>
      </c>
      <c r="D179" s="22">
        <f t="shared" si="4"/>
        <v>334269.02</v>
      </c>
      <c r="E179" s="18">
        <v>10405.17</v>
      </c>
      <c r="F179" s="24">
        <v>10405.17</v>
      </c>
      <c r="G179" s="32">
        <f t="shared" si="3"/>
        <v>323863.85000000003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s="3" customFormat="1" x14ac:dyDescent="0.25">
      <c r="A180" s="19" t="s">
        <v>182</v>
      </c>
      <c r="B180" s="18">
        <v>0</v>
      </c>
      <c r="C180" s="18">
        <v>267646.38</v>
      </c>
      <c r="D180" s="22">
        <f t="shared" si="4"/>
        <v>267646.38</v>
      </c>
      <c r="E180" s="18">
        <v>9671.83</v>
      </c>
      <c r="F180" s="24">
        <v>9671.83</v>
      </c>
      <c r="G180" s="32">
        <f t="shared" si="3"/>
        <v>257974.55000000002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s="3" customFormat="1" x14ac:dyDescent="0.25">
      <c r="A181" s="9" t="s">
        <v>46</v>
      </c>
      <c r="B181" s="18">
        <v>0</v>
      </c>
      <c r="C181" s="18">
        <v>1408897.74</v>
      </c>
      <c r="D181" s="22">
        <f t="shared" si="4"/>
        <v>1408897.74</v>
      </c>
      <c r="E181" s="18">
        <v>328442.46999999997</v>
      </c>
      <c r="F181" s="24">
        <v>325983.44</v>
      </c>
      <c r="G181" s="32">
        <f t="shared" si="3"/>
        <v>1080455.27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s="3" customFormat="1" x14ac:dyDescent="0.25">
      <c r="A182" s="9" t="s">
        <v>46</v>
      </c>
      <c r="B182" s="18">
        <v>0</v>
      </c>
      <c r="C182" s="18">
        <v>1574824.86</v>
      </c>
      <c r="D182" s="22">
        <f t="shared" si="4"/>
        <v>1574824.86</v>
      </c>
      <c r="E182" s="18">
        <v>309684.52</v>
      </c>
      <c r="F182" s="24">
        <v>307160.67</v>
      </c>
      <c r="G182" s="32">
        <f t="shared" si="3"/>
        <v>1265140.3400000001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s="3" customFormat="1" x14ac:dyDescent="0.25">
      <c r="A183" s="9" t="s">
        <v>52</v>
      </c>
      <c r="B183" s="18">
        <v>0</v>
      </c>
      <c r="C183" s="18">
        <v>1544066.62</v>
      </c>
      <c r="D183" s="22">
        <f t="shared" si="4"/>
        <v>1544066.62</v>
      </c>
      <c r="E183" s="18">
        <v>432385.83</v>
      </c>
      <c r="F183" s="24">
        <v>429386.71</v>
      </c>
      <c r="G183" s="32">
        <f t="shared" si="3"/>
        <v>1111680.79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s="3" customFormat="1" x14ac:dyDescent="0.25">
      <c r="A184" s="19" t="s">
        <v>183</v>
      </c>
      <c r="B184" s="18">
        <v>0</v>
      </c>
      <c r="C184" s="18">
        <v>334269.02</v>
      </c>
      <c r="D184" s="22">
        <f t="shared" si="4"/>
        <v>334269.02</v>
      </c>
      <c r="E184" s="18">
        <v>7838.5</v>
      </c>
      <c r="F184" s="24">
        <v>7838.5</v>
      </c>
      <c r="G184" s="32">
        <f t="shared" si="3"/>
        <v>326430.52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s="3" customFormat="1" x14ac:dyDescent="0.25">
      <c r="A185" s="19" t="s">
        <v>184</v>
      </c>
      <c r="B185" s="18">
        <v>0</v>
      </c>
      <c r="C185" s="18">
        <v>267646.38</v>
      </c>
      <c r="D185" s="22">
        <f t="shared" si="4"/>
        <v>267646.38</v>
      </c>
      <c r="E185" s="18">
        <v>3438.5</v>
      </c>
      <c r="F185" s="24">
        <v>3438.5</v>
      </c>
      <c r="G185" s="32">
        <f t="shared" si="3"/>
        <v>264207.88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s="3" customFormat="1" x14ac:dyDescent="0.25">
      <c r="A186" s="19" t="s">
        <v>185</v>
      </c>
      <c r="B186" s="18">
        <v>0</v>
      </c>
      <c r="C186" s="18">
        <v>267646.38</v>
      </c>
      <c r="D186" s="22">
        <f t="shared" si="4"/>
        <v>267646.38</v>
      </c>
      <c r="E186" s="18">
        <v>3951.83</v>
      </c>
      <c r="F186" s="24">
        <v>3951.83</v>
      </c>
      <c r="G186" s="32">
        <f t="shared" si="3"/>
        <v>263694.55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s="3" customFormat="1" x14ac:dyDescent="0.25">
      <c r="A187" s="19" t="s">
        <v>186</v>
      </c>
      <c r="B187" s="18">
        <v>0</v>
      </c>
      <c r="C187" s="18">
        <v>267646.38</v>
      </c>
      <c r="D187" s="22">
        <f t="shared" si="4"/>
        <v>267646.38</v>
      </c>
      <c r="E187" s="18">
        <v>3805.17</v>
      </c>
      <c r="F187" s="24">
        <v>3805.17</v>
      </c>
      <c r="G187" s="32">
        <f t="shared" si="3"/>
        <v>263841.21000000002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s="3" customFormat="1" x14ac:dyDescent="0.25">
      <c r="A188" s="19" t="s">
        <v>187</v>
      </c>
      <c r="B188" s="18">
        <v>0</v>
      </c>
      <c r="C188" s="18">
        <v>267646.38</v>
      </c>
      <c r="D188" s="22">
        <f t="shared" si="4"/>
        <v>267646.38</v>
      </c>
      <c r="E188" s="18">
        <v>4318.5</v>
      </c>
      <c r="F188" s="24">
        <v>4318.5</v>
      </c>
      <c r="G188" s="32">
        <f t="shared" si="3"/>
        <v>263327.88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s="3" customFormat="1" x14ac:dyDescent="0.25">
      <c r="A189" s="19" t="s">
        <v>188</v>
      </c>
      <c r="B189" s="18">
        <v>0</v>
      </c>
      <c r="C189" s="18">
        <v>267646.38</v>
      </c>
      <c r="D189" s="22">
        <f t="shared" si="4"/>
        <v>267646.38</v>
      </c>
      <c r="E189" s="18">
        <v>3071.83</v>
      </c>
      <c r="F189" s="24">
        <v>3071.83</v>
      </c>
      <c r="G189" s="32">
        <f t="shared" si="3"/>
        <v>264574.55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s="3" customFormat="1" x14ac:dyDescent="0.25">
      <c r="A190" s="19" t="s">
        <v>189</v>
      </c>
      <c r="B190" s="18">
        <v>0</v>
      </c>
      <c r="C190" s="18">
        <v>267646.38</v>
      </c>
      <c r="D190" s="22">
        <f t="shared" si="4"/>
        <v>267646.38</v>
      </c>
      <c r="E190" s="18">
        <v>2925.17</v>
      </c>
      <c r="F190" s="24">
        <v>2925.17</v>
      </c>
      <c r="G190" s="32">
        <f t="shared" si="3"/>
        <v>264721.21000000002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s="3" customFormat="1" x14ac:dyDescent="0.25">
      <c r="A191" s="19" t="s">
        <v>190</v>
      </c>
      <c r="B191" s="18">
        <v>0</v>
      </c>
      <c r="C191" s="18">
        <v>267646.38</v>
      </c>
      <c r="D191" s="22">
        <f t="shared" si="4"/>
        <v>267646.38</v>
      </c>
      <c r="E191" s="18">
        <v>2118.5</v>
      </c>
      <c r="F191" s="24">
        <v>2118.5</v>
      </c>
      <c r="G191" s="32">
        <f t="shared" si="3"/>
        <v>265527.88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s="3" customFormat="1" x14ac:dyDescent="0.25">
      <c r="A192" s="19" t="s">
        <v>191</v>
      </c>
      <c r="B192" s="18">
        <v>0</v>
      </c>
      <c r="C192" s="18">
        <v>267646.38</v>
      </c>
      <c r="D192" s="22">
        <f t="shared" si="4"/>
        <v>267646.38</v>
      </c>
      <c r="E192" s="18">
        <v>3585.17</v>
      </c>
      <c r="F192" s="24">
        <v>3585.17</v>
      </c>
      <c r="G192" s="32">
        <f t="shared" si="3"/>
        <v>264061.21000000002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s="3" customFormat="1" x14ac:dyDescent="0.25">
      <c r="A193" s="9" t="s">
        <v>53</v>
      </c>
      <c r="B193" s="18">
        <v>0</v>
      </c>
      <c r="C193" s="18">
        <v>2070350.22</v>
      </c>
      <c r="D193" s="22">
        <f t="shared" si="4"/>
        <v>2070350.22</v>
      </c>
      <c r="E193" s="18">
        <v>567247.68999999994</v>
      </c>
      <c r="F193" s="24">
        <v>562848.39</v>
      </c>
      <c r="G193" s="32">
        <f t="shared" si="3"/>
        <v>1503102.53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s="3" customFormat="1" x14ac:dyDescent="0.25">
      <c r="A194" s="19" t="s">
        <v>192</v>
      </c>
      <c r="B194" s="18">
        <v>0</v>
      </c>
      <c r="C194" s="18">
        <v>334659.52</v>
      </c>
      <c r="D194" s="22">
        <f t="shared" si="4"/>
        <v>334659.52</v>
      </c>
      <c r="E194" s="18">
        <v>7471.83</v>
      </c>
      <c r="F194" s="24">
        <v>7471.83</v>
      </c>
      <c r="G194" s="32">
        <f t="shared" si="3"/>
        <v>327187.69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s="3" customFormat="1" x14ac:dyDescent="0.25">
      <c r="A195" s="19" t="s">
        <v>193</v>
      </c>
      <c r="B195" s="18">
        <v>0</v>
      </c>
      <c r="C195" s="18">
        <v>267646.38</v>
      </c>
      <c r="D195" s="22">
        <f t="shared" si="4"/>
        <v>267646.38</v>
      </c>
      <c r="E195" s="18">
        <v>4538.5</v>
      </c>
      <c r="F195" s="24">
        <v>4538.5</v>
      </c>
      <c r="G195" s="32">
        <f t="shared" si="3"/>
        <v>263107.88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s="3" customFormat="1" x14ac:dyDescent="0.25">
      <c r="A196" s="19" t="s">
        <v>194</v>
      </c>
      <c r="B196" s="18">
        <v>0</v>
      </c>
      <c r="C196" s="18">
        <v>267646.38</v>
      </c>
      <c r="D196" s="22">
        <f t="shared" si="4"/>
        <v>267646.38</v>
      </c>
      <c r="E196" s="18">
        <v>3438.5</v>
      </c>
      <c r="F196" s="24">
        <v>3438.5</v>
      </c>
      <c r="G196" s="32">
        <f t="shared" si="3"/>
        <v>264207.88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s="3" customFormat="1" x14ac:dyDescent="0.25">
      <c r="A197" s="19" t="s">
        <v>195</v>
      </c>
      <c r="B197" s="18">
        <v>0</v>
      </c>
      <c r="C197" s="18">
        <v>267646.38</v>
      </c>
      <c r="D197" s="22">
        <f t="shared" si="4"/>
        <v>267646.38</v>
      </c>
      <c r="E197" s="18">
        <v>4538.5</v>
      </c>
      <c r="F197" s="24">
        <v>4538.5</v>
      </c>
      <c r="G197" s="32">
        <f t="shared" si="3"/>
        <v>263107.88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s="3" customFormat="1" x14ac:dyDescent="0.25">
      <c r="A198" s="19" t="s">
        <v>196</v>
      </c>
      <c r="B198" s="18">
        <v>0</v>
      </c>
      <c r="C198" s="18">
        <v>267646.38</v>
      </c>
      <c r="D198" s="22">
        <f t="shared" si="4"/>
        <v>267646.38</v>
      </c>
      <c r="E198" s="18">
        <v>5271.83</v>
      </c>
      <c r="F198" s="24">
        <v>5271.83</v>
      </c>
      <c r="G198" s="32">
        <f t="shared" si="3"/>
        <v>262374.55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s="3" customFormat="1" x14ac:dyDescent="0.25">
      <c r="A199" s="19" t="s">
        <v>197</v>
      </c>
      <c r="B199" s="18">
        <v>0</v>
      </c>
      <c r="C199" s="18">
        <v>267646.38</v>
      </c>
      <c r="D199" s="22">
        <f t="shared" si="4"/>
        <v>267646.38</v>
      </c>
      <c r="E199" s="18">
        <v>3805.17</v>
      </c>
      <c r="F199" s="24">
        <v>3805.17</v>
      </c>
      <c r="G199" s="32">
        <f t="shared" si="3"/>
        <v>263841.21000000002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s="3" customFormat="1" x14ac:dyDescent="0.25">
      <c r="A200" s="19" t="s">
        <v>198</v>
      </c>
      <c r="B200" s="18">
        <v>0</v>
      </c>
      <c r="C200" s="18">
        <v>267646.38</v>
      </c>
      <c r="D200" s="22">
        <f t="shared" si="4"/>
        <v>267646.38</v>
      </c>
      <c r="E200" s="18">
        <v>4171.83</v>
      </c>
      <c r="F200" s="24">
        <v>4171.83</v>
      </c>
      <c r="G200" s="32">
        <f t="shared" si="3"/>
        <v>263474.55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s="3" customFormat="1" x14ac:dyDescent="0.25">
      <c r="A201" s="19" t="s">
        <v>199</v>
      </c>
      <c r="B201" s="18">
        <v>0</v>
      </c>
      <c r="C201" s="18">
        <v>267646.38</v>
      </c>
      <c r="D201" s="22">
        <f t="shared" si="4"/>
        <v>267646.38</v>
      </c>
      <c r="E201" s="18">
        <v>4831.83</v>
      </c>
      <c r="F201" s="24">
        <v>4831.83</v>
      </c>
      <c r="G201" s="32">
        <f t="shared" si="3"/>
        <v>262814.55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s="3" customFormat="1" x14ac:dyDescent="0.25">
      <c r="A202" s="19" t="s">
        <v>200</v>
      </c>
      <c r="B202" s="18">
        <v>0</v>
      </c>
      <c r="C202" s="18">
        <v>267646.38</v>
      </c>
      <c r="D202" s="22">
        <f t="shared" si="4"/>
        <v>267646.38</v>
      </c>
      <c r="E202" s="18">
        <v>2705.17</v>
      </c>
      <c r="F202" s="24">
        <v>2705.17</v>
      </c>
      <c r="G202" s="32">
        <f t="shared" si="3"/>
        <v>264941.21000000002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s="3" customFormat="1" x14ac:dyDescent="0.25">
      <c r="A203" s="19" t="s">
        <v>201</v>
      </c>
      <c r="B203" s="18">
        <v>0</v>
      </c>
      <c r="C203" s="18">
        <v>267646.38</v>
      </c>
      <c r="D203" s="22">
        <f t="shared" si="4"/>
        <v>267646.38</v>
      </c>
      <c r="E203" s="18">
        <v>3438.5</v>
      </c>
      <c r="F203" s="24">
        <v>3438.5</v>
      </c>
      <c r="G203" s="32">
        <f t="shared" si="3"/>
        <v>264207.88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s="3" customFormat="1" x14ac:dyDescent="0.25">
      <c r="A204" s="19" t="s">
        <v>202</v>
      </c>
      <c r="B204" s="18">
        <v>0</v>
      </c>
      <c r="C204" s="18">
        <v>267646.38</v>
      </c>
      <c r="D204" s="22">
        <f t="shared" si="4"/>
        <v>267646.38</v>
      </c>
      <c r="E204" s="18">
        <v>3438.5</v>
      </c>
      <c r="F204" s="24">
        <v>3438.5</v>
      </c>
      <c r="G204" s="32">
        <f t="shared" si="3"/>
        <v>264207.88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s="3" customFormat="1" x14ac:dyDescent="0.25">
      <c r="A205" s="19" t="s">
        <v>203</v>
      </c>
      <c r="B205" s="18">
        <v>0</v>
      </c>
      <c r="C205" s="18">
        <v>267646.38</v>
      </c>
      <c r="D205" s="22">
        <f t="shared" si="4"/>
        <v>267646.38</v>
      </c>
      <c r="E205" s="18">
        <v>2851.83</v>
      </c>
      <c r="F205" s="24">
        <v>2851.83</v>
      </c>
      <c r="G205" s="32">
        <f t="shared" si="3"/>
        <v>264794.55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s="3" customFormat="1" x14ac:dyDescent="0.25">
      <c r="A206" s="19" t="s">
        <v>204</v>
      </c>
      <c r="B206" s="18">
        <v>0</v>
      </c>
      <c r="C206" s="18">
        <v>267646.38</v>
      </c>
      <c r="D206" s="22">
        <f t="shared" si="4"/>
        <v>267646.38</v>
      </c>
      <c r="E206" s="18">
        <v>4171.83</v>
      </c>
      <c r="F206" s="24">
        <v>4171.83</v>
      </c>
      <c r="G206" s="32">
        <f t="shared" si="3"/>
        <v>263474.55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s="3" customFormat="1" x14ac:dyDescent="0.25">
      <c r="A207" s="19" t="s">
        <v>205</v>
      </c>
      <c r="B207" s="18">
        <v>0</v>
      </c>
      <c r="C207" s="18">
        <v>267646.38</v>
      </c>
      <c r="D207" s="22">
        <f t="shared" si="4"/>
        <v>267646.38</v>
      </c>
      <c r="E207" s="18">
        <v>4171.83</v>
      </c>
      <c r="F207" s="24">
        <v>4171.83</v>
      </c>
      <c r="G207" s="32">
        <f t="shared" si="3"/>
        <v>263474.55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s="3" customFormat="1" x14ac:dyDescent="0.25">
      <c r="A208" s="19" t="s">
        <v>206</v>
      </c>
      <c r="B208" s="18">
        <v>0</v>
      </c>
      <c r="C208" s="18">
        <v>267646.38</v>
      </c>
      <c r="D208" s="22">
        <f t="shared" si="4"/>
        <v>267646.38</v>
      </c>
      <c r="E208" s="18">
        <v>2191.83</v>
      </c>
      <c r="F208" s="24">
        <v>2191.83</v>
      </c>
      <c r="G208" s="32">
        <f t="shared" si="3"/>
        <v>265454.55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s="3" customFormat="1" x14ac:dyDescent="0.25">
      <c r="A209" s="19" t="s">
        <v>207</v>
      </c>
      <c r="B209" s="18">
        <v>0</v>
      </c>
      <c r="C209" s="18">
        <v>267646.38</v>
      </c>
      <c r="D209" s="22">
        <f t="shared" si="4"/>
        <v>267646.38</v>
      </c>
      <c r="E209" s="18">
        <v>3071.83</v>
      </c>
      <c r="F209" s="24">
        <v>3071.83</v>
      </c>
      <c r="G209" s="32">
        <f t="shared" si="3"/>
        <v>264574.55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s="3" customFormat="1" x14ac:dyDescent="0.25">
      <c r="A210" s="19" t="s">
        <v>208</v>
      </c>
      <c r="B210" s="18">
        <v>0</v>
      </c>
      <c r="C210" s="18">
        <v>267646.38</v>
      </c>
      <c r="D210" s="22">
        <f t="shared" si="4"/>
        <v>267646.38</v>
      </c>
      <c r="E210" s="18">
        <v>2558.5</v>
      </c>
      <c r="F210" s="24">
        <v>2558.5</v>
      </c>
      <c r="G210" s="32">
        <f t="shared" si="3"/>
        <v>265087.88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s="3" customFormat="1" x14ac:dyDescent="0.25">
      <c r="A211" s="19" t="s">
        <v>209</v>
      </c>
      <c r="B211" s="18">
        <v>0</v>
      </c>
      <c r="C211" s="18">
        <v>267646.38</v>
      </c>
      <c r="D211" s="22">
        <f t="shared" si="4"/>
        <v>267646.38</v>
      </c>
      <c r="E211" s="18">
        <v>3951.83</v>
      </c>
      <c r="F211" s="24">
        <v>3951.83</v>
      </c>
      <c r="G211" s="32">
        <f t="shared" si="3"/>
        <v>263694.55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s="3" customFormat="1" x14ac:dyDescent="0.25">
      <c r="A212" s="19" t="s">
        <v>210</v>
      </c>
      <c r="B212" s="18">
        <v>0</v>
      </c>
      <c r="C212" s="18">
        <v>267646.38</v>
      </c>
      <c r="D212" s="22">
        <f t="shared" si="4"/>
        <v>267646.38</v>
      </c>
      <c r="E212" s="18">
        <v>3658.5</v>
      </c>
      <c r="F212" s="24">
        <v>3658.5</v>
      </c>
      <c r="G212" s="32">
        <f t="shared" si="3"/>
        <v>263987.88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s="3" customFormat="1" x14ac:dyDescent="0.25">
      <c r="A213" s="19" t="s">
        <v>211</v>
      </c>
      <c r="B213" s="18">
        <v>0</v>
      </c>
      <c r="C213" s="18">
        <v>267646.38</v>
      </c>
      <c r="D213" s="22">
        <f t="shared" si="4"/>
        <v>267646.38</v>
      </c>
      <c r="E213" s="18">
        <v>3805.17</v>
      </c>
      <c r="F213" s="24">
        <v>3805.17</v>
      </c>
      <c r="G213" s="32">
        <f t="shared" si="3"/>
        <v>263841.21000000002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s="3" customFormat="1" x14ac:dyDescent="0.25">
      <c r="A214" s="9" t="s">
        <v>54</v>
      </c>
      <c r="B214" s="18">
        <v>0</v>
      </c>
      <c r="C214" s="18">
        <v>2923613.22</v>
      </c>
      <c r="D214" s="22">
        <f t="shared" si="4"/>
        <v>2923613.22</v>
      </c>
      <c r="E214" s="18">
        <v>861569.51</v>
      </c>
      <c r="F214" s="24">
        <v>854727.32</v>
      </c>
      <c r="G214" s="32">
        <f t="shared" si="3"/>
        <v>2062043.7100000002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s="3" customFormat="1" x14ac:dyDescent="0.25">
      <c r="A215" s="19" t="s">
        <v>212</v>
      </c>
      <c r="B215" s="18">
        <v>0</v>
      </c>
      <c r="C215" s="18">
        <v>335269.02</v>
      </c>
      <c r="D215" s="22">
        <f t="shared" si="4"/>
        <v>335269.02</v>
      </c>
      <c r="E215" s="18">
        <v>6738.5</v>
      </c>
      <c r="F215" s="24">
        <v>6738.5</v>
      </c>
      <c r="G215" s="32">
        <f t="shared" si="3"/>
        <v>328530.52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s="3" customFormat="1" x14ac:dyDescent="0.25">
      <c r="A216" s="19" t="s">
        <v>213</v>
      </c>
      <c r="B216" s="18">
        <v>0</v>
      </c>
      <c r="C216" s="18">
        <v>267646.38</v>
      </c>
      <c r="D216" s="22">
        <f t="shared" si="4"/>
        <v>267646.38</v>
      </c>
      <c r="E216" s="18">
        <v>2705.17</v>
      </c>
      <c r="F216" s="24">
        <v>2705.17</v>
      </c>
      <c r="G216" s="32">
        <f t="shared" si="3"/>
        <v>264941.21000000002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s="3" customFormat="1" x14ac:dyDescent="0.25">
      <c r="A217" s="19" t="s">
        <v>214</v>
      </c>
      <c r="B217" s="18">
        <v>0</v>
      </c>
      <c r="C217" s="18">
        <v>267646.38</v>
      </c>
      <c r="D217" s="22">
        <f t="shared" si="4"/>
        <v>267646.38</v>
      </c>
      <c r="E217" s="18">
        <v>3438.5</v>
      </c>
      <c r="F217" s="24">
        <v>3438.5</v>
      </c>
      <c r="G217" s="32">
        <f t="shared" si="3"/>
        <v>264207.88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s="3" customFormat="1" x14ac:dyDescent="0.25">
      <c r="A218" s="19" t="s">
        <v>215</v>
      </c>
      <c r="B218" s="18">
        <v>0</v>
      </c>
      <c r="C218" s="18">
        <v>267646.38</v>
      </c>
      <c r="D218" s="22">
        <f t="shared" si="4"/>
        <v>267646.38</v>
      </c>
      <c r="E218" s="18">
        <v>2338.5</v>
      </c>
      <c r="F218" s="24">
        <v>2338.5</v>
      </c>
      <c r="G218" s="32">
        <f t="shared" si="3"/>
        <v>265307.88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s="3" customFormat="1" x14ac:dyDescent="0.25">
      <c r="A219" s="19" t="s">
        <v>216</v>
      </c>
      <c r="B219" s="18">
        <v>0</v>
      </c>
      <c r="C219" s="18">
        <v>267646.38</v>
      </c>
      <c r="D219" s="22">
        <f t="shared" si="4"/>
        <v>267646.38</v>
      </c>
      <c r="E219" s="18">
        <v>3438.5</v>
      </c>
      <c r="F219" s="24">
        <v>3438.5</v>
      </c>
      <c r="G219" s="32">
        <f t="shared" si="3"/>
        <v>264207.88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s="3" customFormat="1" x14ac:dyDescent="0.25">
      <c r="A220" s="19" t="s">
        <v>217</v>
      </c>
      <c r="B220" s="18">
        <v>0</v>
      </c>
      <c r="C220" s="18">
        <v>267646.38</v>
      </c>
      <c r="D220" s="22">
        <f t="shared" si="4"/>
        <v>267646.38</v>
      </c>
      <c r="E220" s="18">
        <v>3071.83</v>
      </c>
      <c r="F220" s="24">
        <v>3071.83</v>
      </c>
      <c r="G220" s="32">
        <f t="shared" si="3"/>
        <v>264574.55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s="3" customFormat="1" x14ac:dyDescent="0.25">
      <c r="A221" s="19" t="s">
        <v>218</v>
      </c>
      <c r="B221" s="18">
        <v>0</v>
      </c>
      <c r="C221" s="18">
        <v>267646.38</v>
      </c>
      <c r="D221" s="22">
        <f t="shared" si="4"/>
        <v>267646.38</v>
      </c>
      <c r="E221" s="18">
        <v>4538.5</v>
      </c>
      <c r="F221" s="24">
        <v>4538.5</v>
      </c>
      <c r="G221" s="32">
        <f t="shared" si="3"/>
        <v>263107.88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s="3" customFormat="1" x14ac:dyDescent="0.25">
      <c r="A222" s="19" t="s">
        <v>219</v>
      </c>
      <c r="B222" s="18">
        <v>0</v>
      </c>
      <c r="C222" s="18">
        <v>267646.38</v>
      </c>
      <c r="D222" s="22">
        <f t="shared" si="4"/>
        <v>267646.38</v>
      </c>
      <c r="E222" s="18">
        <v>4538.5</v>
      </c>
      <c r="F222" s="24">
        <v>4538.5</v>
      </c>
      <c r="G222" s="32">
        <f t="shared" si="3"/>
        <v>263107.88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s="3" customFormat="1" x14ac:dyDescent="0.25">
      <c r="A223" s="19" t="s">
        <v>220</v>
      </c>
      <c r="B223" s="18">
        <v>0</v>
      </c>
      <c r="C223" s="18">
        <v>267646.38</v>
      </c>
      <c r="D223" s="22">
        <f t="shared" si="4"/>
        <v>267646.38</v>
      </c>
      <c r="E223" s="18">
        <v>2705.17</v>
      </c>
      <c r="F223" s="24">
        <v>2705.17</v>
      </c>
      <c r="G223" s="32">
        <f t="shared" si="3"/>
        <v>264941.21000000002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s="3" customFormat="1" x14ac:dyDescent="0.25">
      <c r="A224" s="19" t="s">
        <v>221</v>
      </c>
      <c r="B224" s="18">
        <v>0</v>
      </c>
      <c r="C224" s="18">
        <v>267646.38</v>
      </c>
      <c r="D224" s="22">
        <f t="shared" si="4"/>
        <v>267646.38</v>
      </c>
      <c r="E224" s="18">
        <v>2705.17</v>
      </c>
      <c r="F224" s="24">
        <v>2705.17</v>
      </c>
      <c r="G224" s="32">
        <f t="shared" si="3"/>
        <v>264941.21000000002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s="3" customFormat="1" x14ac:dyDescent="0.25">
      <c r="A225" s="19" t="s">
        <v>222</v>
      </c>
      <c r="B225" s="18">
        <v>0</v>
      </c>
      <c r="C225" s="18">
        <v>267646.38</v>
      </c>
      <c r="D225" s="22">
        <f t="shared" si="4"/>
        <v>267646.38</v>
      </c>
      <c r="E225" s="18">
        <v>4171.83</v>
      </c>
      <c r="F225" s="24">
        <v>4171.83</v>
      </c>
      <c r="G225" s="32">
        <f t="shared" si="3"/>
        <v>263474.55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s="3" customFormat="1" x14ac:dyDescent="0.25">
      <c r="A226" s="19" t="s">
        <v>223</v>
      </c>
      <c r="B226" s="18">
        <v>0</v>
      </c>
      <c r="C226" s="18">
        <v>267646.38</v>
      </c>
      <c r="D226" s="22">
        <f t="shared" si="4"/>
        <v>267646.38</v>
      </c>
      <c r="E226" s="18">
        <v>3218.5</v>
      </c>
      <c r="F226" s="24">
        <v>3218.5</v>
      </c>
      <c r="G226" s="32">
        <f t="shared" si="3"/>
        <v>264427.88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s="3" customFormat="1" x14ac:dyDescent="0.25">
      <c r="A227" s="19" t="s">
        <v>224</v>
      </c>
      <c r="B227" s="18">
        <v>0</v>
      </c>
      <c r="C227" s="18">
        <v>267646.38</v>
      </c>
      <c r="D227" s="22">
        <f t="shared" si="4"/>
        <v>267646.38</v>
      </c>
      <c r="E227" s="18">
        <v>2778.5</v>
      </c>
      <c r="F227" s="24">
        <v>2778.5</v>
      </c>
      <c r="G227" s="32">
        <f t="shared" si="3"/>
        <v>264867.88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s="3" customFormat="1" x14ac:dyDescent="0.25">
      <c r="A228" s="19" t="s">
        <v>225</v>
      </c>
      <c r="B228" s="18">
        <v>0</v>
      </c>
      <c r="C228" s="18">
        <v>267646.38</v>
      </c>
      <c r="D228" s="22">
        <f t="shared" si="4"/>
        <v>267646.38</v>
      </c>
      <c r="E228" s="18">
        <v>3438.5</v>
      </c>
      <c r="F228" s="24">
        <v>3438.5</v>
      </c>
      <c r="G228" s="32">
        <f t="shared" si="3"/>
        <v>264207.88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s="3" customFormat="1" x14ac:dyDescent="0.25">
      <c r="A229" s="19" t="s">
        <v>226</v>
      </c>
      <c r="B229" s="18">
        <v>0</v>
      </c>
      <c r="C229" s="18">
        <v>267646.38</v>
      </c>
      <c r="D229" s="22">
        <f t="shared" si="4"/>
        <v>267646.38</v>
      </c>
      <c r="E229" s="18">
        <v>2851.83</v>
      </c>
      <c r="F229" s="24">
        <v>2851.83</v>
      </c>
      <c r="G229" s="32">
        <f t="shared" si="3"/>
        <v>264794.55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s="3" customFormat="1" x14ac:dyDescent="0.25">
      <c r="A230" s="19" t="s">
        <v>227</v>
      </c>
      <c r="B230" s="18">
        <v>0</v>
      </c>
      <c r="C230" s="18">
        <v>267646.38</v>
      </c>
      <c r="D230" s="22">
        <f t="shared" si="4"/>
        <v>267646.38</v>
      </c>
      <c r="E230" s="18">
        <v>2338.5</v>
      </c>
      <c r="F230" s="24">
        <v>2338.5</v>
      </c>
      <c r="G230" s="32">
        <f t="shared" si="3"/>
        <v>265307.88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s="3" customFormat="1" x14ac:dyDescent="0.25">
      <c r="A231" s="19" t="s">
        <v>228</v>
      </c>
      <c r="B231" s="18">
        <v>0</v>
      </c>
      <c r="C231" s="18">
        <v>267646.38</v>
      </c>
      <c r="D231" s="22">
        <f t="shared" si="4"/>
        <v>267646.38</v>
      </c>
      <c r="E231" s="18">
        <v>4538.5</v>
      </c>
      <c r="F231" s="24">
        <v>4538.5</v>
      </c>
      <c r="G231" s="32">
        <f t="shared" si="3"/>
        <v>263107.88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s="3" customFormat="1" x14ac:dyDescent="0.25">
      <c r="A232" s="19" t="s">
        <v>229</v>
      </c>
      <c r="B232" s="18">
        <v>0</v>
      </c>
      <c r="C232" s="18">
        <v>267646.38</v>
      </c>
      <c r="D232" s="22">
        <f t="shared" si="4"/>
        <v>267646.38</v>
      </c>
      <c r="E232" s="18">
        <v>2705.17</v>
      </c>
      <c r="F232" s="24">
        <v>2705.17</v>
      </c>
      <c r="G232" s="32">
        <f t="shared" si="3"/>
        <v>264941.21000000002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s="3" customFormat="1" x14ac:dyDescent="0.25">
      <c r="A233" s="19" t="s">
        <v>230</v>
      </c>
      <c r="B233" s="18">
        <v>0</v>
      </c>
      <c r="C233" s="18">
        <v>267646.38</v>
      </c>
      <c r="D233" s="22">
        <f t="shared" si="4"/>
        <v>267646.38</v>
      </c>
      <c r="E233" s="18">
        <v>2705.17</v>
      </c>
      <c r="F233" s="24">
        <v>2705.17</v>
      </c>
      <c r="G233" s="32">
        <f t="shared" si="3"/>
        <v>264941.21000000002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s="3" customFormat="1" x14ac:dyDescent="0.25">
      <c r="A234" s="19" t="s">
        <v>231</v>
      </c>
      <c r="B234" s="18">
        <v>0</v>
      </c>
      <c r="C234" s="18">
        <v>267646.38</v>
      </c>
      <c r="D234" s="22">
        <f t="shared" si="4"/>
        <v>267646.38</v>
      </c>
      <c r="E234" s="18">
        <v>2338.5</v>
      </c>
      <c r="F234" s="24">
        <v>2338.5</v>
      </c>
      <c r="G234" s="32">
        <f t="shared" si="3"/>
        <v>265307.88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s="3" customFormat="1" x14ac:dyDescent="0.25">
      <c r="A235" s="19" t="s">
        <v>232</v>
      </c>
      <c r="B235" s="18">
        <v>0</v>
      </c>
      <c r="C235" s="18">
        <v>267646.38</v>
      </c>
      <c r="D235" s="22">
        <f t="shared" si="4"/>
        <v>267646.38</v>
      </c>
      <c r="E235" s="18">
        <v>2338.5</v>
      </c>
      <c r="F235" s="24">
        <v>2338.5</v>
      </c>
      <c r="G235" s="32">
        <f t="shared" si="3"/>
        <v>265307.88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s="3" customFormat="1" x14ac:dyDescent="0.25">
      <c r="A236" s="19" t="s">
        <v>233</v>
      </c>
      <c r="B236" s="18">
        <v>0</v>
      </c>
      <c r="C236" s="18">
        <v>267646.38</v>
      </c>
      <c r="D236" s="22">
        <f t="shared" si="4"/>
        <v>267646.38</v>
      </c>
      <c r="E236" s="18">
        <v>3218.5</v>
      </c>
      <c r="F236" s="24">
        <v>3218.5</v>
      </c>
      <c r="G236" s="32">
        <f t="shared" si="3"/>
        <v>264427.88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s="3" customFormat="1" x14ac:dyDescent="0.25">
      <c r="A237" s="19" t="s">
        <v>234</v>
      </c>
      <c r="B237" s="18">
        <v>0</v>
      </c>
      <c r="C237" s="18">
        <v>267646.38</v>
      </c>
      <c r="D237" s="22">
        <f t="shared" si="4"/>
        <v>267646.38</v>
      </c>
      <c r="E237" s="18">
        <v>3438.5</v>
      </c>
      <c r="F237" s="24">
        <v>3438.5</v>
      </c>
      <c r="G237" s="32">
        <f t="shared" si="3"/>
        <v>264207.88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s="3" customFormat="1" x14ac:dyDescent="0.25">
      <c r="A238" s="19" t="s">
        <v>235</v>
      </c>
      <c r="B238" s="18">
        <v>0</v>
      </c>
      <c r="C238" s="18">
        <v>267646.38</v>
      </c>
      <c r="D238" s="22">
        <f t="shared" si="4"/>
        <v>267646.38</v>
      </c>
      <c r="E238" s="18">
        <v>2705.17</v>
      </c>
      <c r="F238" s="24">
        <v>2705.17</v>
      </c>
      <c r="G238" s="32">
        <f t="shared" si="3"/>
        <v>264941.21000000002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s="3" customFormat="1" x14ac:dyDescent="0.25">
      <c r="A239" s="19" t="s">
        <v>236</v>
      </c>
      <c r="B239" s="18">
        <v>0</v>
      </c>
      <c r="C239" s="18">
        <v>267646.38</v>
      </c>
      <c r="D239" s="22">
        <f t="shared" si="4"/>
        <v>267646.38</v>
      </c>
      <c r="E239" s="18">
        <v>4171.83</v>
      </c>
      <c r="F239" s="24">
        <v>4171.83</v>
      </c>
      <c r="G239" s="32">
        <f t="shared" si="3"/>
        <v>263474.55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s="3" customFormat="1" x14ac:dyDescent="0.25">
      <c r="A240" s="19" t="s">
        <v>237</v>
      </c>
      <c r="B240" s="18">
        <v>0</v>
      </c>
      <c r="C240" s="18">
        <v>267646.38</v>
      </c>
      <c r="D240" s="22">
        <f t="shared" si="4"/>
        <v>267646.38</v>
      </c>
      <c r="E240" s="18">
        <v>2338.5</v>
      </c>
      <c r="F240" s="24">
        <v>2338.5</v>
      </c>
      <c r="G240" s="32">
        <f t="shared" si="3"/>
        <v>265307.88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s="3" customFormat="1" x14ac:dyDescent="0.25">
      <c r="A241" s="19" t="s">
        <v>238</v>
      </c>
      <c r="B241" s="18">
        <v>0</v>
      </c>
      <c r="C241" s="18">
        <v>267646.38</v>
      </c>
      <c r="D241" s="22">
        <f t="shared" si="4"/>
        <v>267646.38</v>
      </c>
      <c r="E241" s="18">
        <v>2338.5</v>
      </c>
      <c r="F241" s="24">
        <v>2338.5</v>
      </c>
      <c r="G241" s="32">
        <f t="shared" si="3"/>
        <v>265307.88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s="3" customFormat="1" x14ac:dyDescent="0.25">
      <c r="A242" s="19" t="s">
        <v>239</v>
      </c>
      <c r="B242" s="18">
        <v>0</v>
      </c>
      <c r="C242" s="18">
        <v>267646.38</v>
      </c>
      <c r="D242" s="22">
        <f t="shared" si="4"/>
        <v>267646.38</v>
      </c>
      <c r="E242" s="18">
        <v>3805.17</v>
      </c>
      <c r="F242" s="24">
        <v>3805.17</v>
      </c>
      <c r="G242" s="32">
        <f t="shared" si="3"/>
        <v>263841.21000000002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s="3" customFormat="1" x14ac:dyDescent="0.25">
      <c r="A243" s="19" t="s">
        <v>240</v>
      </c>
      <c r="B243" s="18">
        <v>0</v>
      </c>
      <c r="C243" s="18">
        <v>267646.38</v>
      </c>
      <c r="D243" s="22">
        <f t="shared" si="4"/>
        <v>267646.38</v>
      </c>
      <c r="E243" s="18">
        <v>4171.83</v>
      </c>
      <c r="F243" s="24">
        <v>4171.83</v>
      </c>
      <c r="G243" s="32">
        <f t="shared" si="3"/>
        <v>263474.55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s="3" customFormat="1" x14ac:dyDescent="0.25">
      <c r="A244" s="19" t="s">
        <v>241</v>
      </c>
      <c r="B244" s="18">
        <v>0</v>
      </c>
      <c r="C244" s="18">
        <v>267646.38</v>
      </c>
      <c r="D244" s="22">
        <f t="shared" si="4"/>
        <v>267646.38</v>
      </c>
      <c r="E244" s="18">
        <v>4538.5</v>
      </c>
      <c r="F244" s="24">
        <v>4538.5</v>
      </c>
      <c r="G244" s="32">
        <f t="shared" si="3"/>
        <v>263107.88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s="3" customFormat="1" x14ac:dyDescent="0.25">
      <c r="A245" s="19" t="s">
        <v>242</v>
      </c>
      <c r="B245" s="18">
        <v>0</v>
      </c>
      <c r="C245" s="18">
        <v>267646.38</v>
      </c>
      <c r="D245" s="22">
        <f t="shared" si="4"/>
        <v>267646.38</v>
      </c>
      <c r="E245" s="18">
        <v>3805.17</v>
      </c>
      <c r="F245" s="24">
        <v>3805.17</v>
      </c>
      <c r="G245" s="32">
        <f t="shared" si="3"/>
        <v>263841.21000000002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s="3" customFormat="1" x14ac:dyDescent="0.25">
      <c r="A246" s="19" t="s">
        <v>243</v>
      </c>
      <c r="B246" s="18">
        <v>0</v>
      </c>
      <c r="C246" s="18">
        <v>267646.38</v>
      </c>
      <c r="D246" s="22">
        <f t="shared" si="4"/>
        <v>267646.38</v>
      </c>
      <c r="E246" s="18">
        <v>3071.83</v>
      </c>
      <c r="F246" s="24">
        <v>3071.83</v>
      </c>
      <c r="G246" s="32">
        <f t="shared" si="3"/>
        <v>264574.55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s="3" customFormat="1" x14ac:dyDescent="0.25">
      <c r="A247" s="19" t="s">
        <v>244</v>
      </c>
      <c r="B247" s="18">
        <v>0</v>
      </c>
      <c r="C247" s="18">
        <v>267646.38</v>
      </c>
      <c r="D247" s="22">
        <f t="shared" si="4"/>
        <v>267646.38</v>
      </c>
      <c r="E247" s="18">
        <v>2778.5</v>
      </c>
      <c r="F247" s="24">
        <v>2778.5</v>
      </c>
      <c r="G247" s="32">
        <f t="shared" si="3"/>
        <v>264867.88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s="3" customFormat="1" x14ac:dyDescent="0.25">
      <c r="A248" s="19" t="s">
        <v>245</v>
      </c>
      <c r="B248" s="18">
        <v>0</v>
      </c>
      <c r="C248" s="18">
        <v>267646.38</v>
      </c>
      <c r="D248" s="22">
        <f t="shared" si="4"/>
        <v>267646.38</v>
      </c>
      <c r="E248" s="18">
        <v>5271.83</v>
      </c>
      <c r="F248" s="24">
        <v>5271.83</v>
      </c>
      <c r="G248" s="32">
        <f t="shared" si="3"/>
        <v>262374.55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s="3" customFormat="1" x14ac:dyDescent="0.25">
      <c r="A249" s="19" t="s">
        <v>246</v>
      </c>
      <c r="B249" s="18">
        <v>0</v>
      </c>
      <c r="C249" s="18">
        <v>267646.38</v>
      </c>
      <c r="D249" s="22">
        <f t="shared" si="4"/>
        <v>267646.38</v>
      </c>
      <c r="E249" s="18">
        <v>3071.83</v>
      </c>
      <c r="F249" s="24">
        <v>3071.83</v>
      </c>
      <c r="G249" s="32">
        <f t="shared" si="3"/>
        <v>264574.55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s="3" customFormat="1" x14ac:dyDescent="0.25">
      <c r="A250" s="19" t="s">
        <v>247</v>
      </c>
      <c r="B250" s="18">
        <v>0</v>
      </c>
      <c r="C250" s="18">
        <v>267646.38</v>
      </c>
      <c r="D250" s="22">
        <f t="shared" si="4"/>
        <v>267646.38</v>
      </c>
      <c r="E250" s="18">
        <v>2485.17</v>
      </c>
      <c r="F250" s="24">
        <v>2485.17</v>
      </c>
      <c r="G250" s="32">
        <f t="shared" si="3"/>
        <v>265161.21000000002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s="3" customFormat="1" x14ac:dyDescent="0.25">
      <c r="A251" s="19" t="s">
        <v>248</v>
      </c>
      <c r="B251" s="18">
        <v>0</v>
      </c>
      <c r="C251" s="18">
        <v>267646.38</v>
      </c>
      <c r="D251" s="22">
        <f t="shared" si="4"/>
        <v>267646.38</v>
      </c>
      <c r="E251" s="18">
        <v>2338.5</v>
      </c>
      <c r="F251" s="24">
        <v>2338.5</v>
      </c>
      <c r="G251" s="32">
        <f t="shared" si="3"/>
        <v>265307.88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s="3" customFormat="1" x14ac:dyDescent="0.25">
      <c r="A252" s="19" t="s">
        <v>249</v>
      </c>
      <c r="B252" s="18">
        <v>0</v>
      </c>
      <c r="C252" s="18">
        <v>267646.38</v>
      </c>
      <c r="D252" s="22">
        <f t="shared" si="4"/>
        <v>267646.38</v>
      </c>
      <c r="E252" s="18">
        <v>3438.5</v>
      </c>
      <c r="F252" s="24">
        <v>3438.5</v>
      </c>
      <c r="G252" s="32">
        <f t="shared" si="3"/>
        <v>264207.88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s="3" customFormat="1" x14ac:dyDescent="0.25">
      <c r="A253" s="9" t="s">
        <v>250</v>
      </c>
      <c r="B253" s="18">
        <v>0</v>
      </c>
      <c r="C253" s="18">
        <v>1470075.22</v>
      </c>
      <c r="D253" s="22">
        <f t="shared" si="4"/>
        <v>1470075.22</v>
      </c>
      <c r="E253" s="18">
        <v>399071.27</v>
      </c>
      <c r="F253" s="24">
        <v>395930.22</v>
      </c>
      <c r="G253" s="32">
        <f t="shared" si="3"/>
        <v>1071003.95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s="3" customFormat="1" x14ac:dyDescent="0.25">
      <c r="A254" s="19" t="s">
        <v>251</v>
      </c>
      <c r="B254" s="18">
        <v>0</v>
      </c>
      <c r="C254" s="18">
        <v>334269.02</v>
      </c>
      <c r="D254" s="22">
        <f t="shared" si="4"/>
        <v>334269.02</v>
      </c>
      <c r="E254" s="18">
        <v>7471.83</v>
      </c>
      <c r="F254" s="24">
        <v>7471.83</v>
      </c>
      <c r="G254" s="32">
        <f t="shared" si="3"/>
        <v>326797.19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s="3" customFormat="1" x14ac:dyDescent="0.25">
      <c r="A255" s="19" t="s">
        <v>252</v>
      </c>
      <c r="B255" s="18">
        <v>0</v>
      </c>
      <c r="C255" s="18">
        <v>267646.38</v>
      </c>
      <c r="D255" s="22">
        <f t="shared" si="4"/>
        <v>267646.38</v>
      </c>
      <c r="E255" s="18">
        <v>3438.5</v>
      </c>
      <c r="F255" s="24">
        <v>3438.5</v>
      </c>
      <c r="G255" s="32">
        <f t="shared" si="3"/>
        <v>264207.88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s="3" customFormat="1" x14ac:dyDescent="0.25">
      <c r="A256" s="19" t="s">
        <v>253</v>
      </c>
      <c r="B256" s="18">
        <v>0</v>
      </c>
      <c r="C256" s="18">
        <v>0</v>
      </c>
      <c r="D256" s="22">
        <f t="shared" si="4"/>
        <v>0</v>
      </c>
      <c r="E256" s="18">
        <v>0</v>
      </c>
      <c r="F256" s="24">
        <v>0</v>
      </c>
      <c r="G256" s="32">
        <f t="shared" si="3"/>
        <v>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s="3" customFormat="1" x14ac:dyDescent="0.25">
      <c r="A257" s="19" t="s">
        <v>254</v>
      </c>
      <c r="B257" s="18">
        <v>0</v>
      </c>
      <c r="C257" s="18">
        <v>0</v>
      </c>
      <c r="D257" s="22">
        <f t="shared" si="4"/>
        <v>0</v>
      </c>
      <c r="E257" s="18">
        <v>0</v>
      </c>
      <c r="F257" s="24">
        <v>0</v>
      </c>
      <c r="G257" s="32">
        <f t="shared" si="3"/>
        <v>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s="3" customFormat="1" x14ac:dyDescent="0.25">
      <c r="A258" s="19" t="s">
        <v>255</v>
      </c>
      <c r="B258" s="18">
        <v>0</v>
      </c>
      <c r="C258" s="18">
        <v>267646.38</v>
      </c>
      <c r="D258" s="22">
        <f t="shared" si="4"/>
        <v>267646.38</v>
      </c>
      <c r="E258" s="18">
        <v>3071.83</v>
      </c>
      <c r="F258" s="24">
        <v>3071.83</v>
      </c>
      <c r="G258" s="32">
        <f t="shared" si="3"/>
        <v>264574.55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s="3" customFormat="1" x14ac:dyDescent="0.25">
      <c r="A259" s="19" t="s">
        <v>256</v>
      </c>
      <c r="B259" s="18">
        <v>0</v>
      </c>
      <c r="C259" s="18">
        <v>267646.38</v>
      </c>
      <c r="D259" s="22">
        <f t="shared" si="4"/>
        <v>267646.38</v>
      </c>
      <c r="E259" s="18">
        <v>2191.83</v>
      </c>
      <c r="F259" s="24">
        <v>2191.83</v>
      </c>
      <c r="G259" s="32">
        <f t="shared" si="3"/>
        <v>265454.55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s="3" customFormat="1" x14ac:dyDescent="0.25">
      <c r="A260" s="19" t="s">
        <v>257</v>
      </c>
      <c r="B260" s="18">
        <v>0</v>
      </c>
      <c r="C260" s="18">
        <v>267646.38</v>
      </c>
      <c r="D260" s="22">
        <f t="shared" si="4"/>
        <v>267646.38</v>
      </c>
      <c r="E260" s="18">
        <v>4538.5</v>
      </c>
      <c r="F260" s="24">
        <v>4538.5</v>
      </c>
      <c r="G260" s="32">
        <f t="shared" si="3"/>
        <v>263107.88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s="3" customFormat="1" x14ac:dyDescent="0.25">
      <c r="A261" s="19" t="s">
        <v>258</v>
      </c>
      <c r="B261" s="18">
        <v>0</v>
      </c>
      <c r="C261" s="18">
        <v>0</v>
      </c>
      <c r="D261" s="22">
        <f t="shared" si="4"/>
        <v>0</v>
      </c>
      <c r="E261" s="18">
        <v>0</v>
      </c>
      <c r="F261" s="24">
        <v>0</v>
      </c>
      <c r="G261" s="32">
        <f t="shared" si="3"/>
        <v>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s="3" customFormat="1" x14ac:dyDescent="0.25">
      <c r="A262" s="19" t="s">
        <v>259</v>
      </c>
      <c r="B262" s="18">
        <v>0</v>
      </c>
      <c r="C262" s="18">
        <v>0</v>
      </c>
      <c r="D262" s="22">
        <f t="shared" si="4"/>
        <v>0</v>
      </c>
      <c r="E262" s="18">
        <v>0</v>
      </c>
      <c r="F262" s="24">
        <v>0</v>
      </c>
      <c r="G262" s="32">
        <f t="shared" si="3"/>
        <v>0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s="3" customFormat="1" x14ac:dyDescent="0.25">
      <c r="A263" s="19" t="s">
        <v>260</v>
      </c>
      <c r="B263" s="18">
        <v>0</v>
      </c>
      <c r="C263" s="18">
        <v>267646.38</v>
      </c>
      <c r="D263" s="22">
        <f t="shared" si="4"/>
        <v>267646.38</v>
      </c>
      <c r="E263" s="18">
        <v>3805.17</v>
      </c>
      <c r="F263" s="24">
        <v>3805.17</v>
      </c>
      <c r="G263" s="32">
        <f t="shared" si="3"/>
        <v>263841.21000000002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s="3" customFormat="1" x14ac:dyDescent="0.25">
      <c r="A264" s="19" t="s">
        <v>261</v>
      </c>
      <c r="B264" s="18">
        <v>0</v>
      </c>
      <c r="C264" s="18">
        <v>267646.38</v>
      </c>
      <c r="D264" s="22">
        <f t="shared" si="4"/>
        <v>267646.38</v>
      </c>
      <c r="E264" s="18">
        <v>3438.5</v>
      </c>
      <c r="F264" s="24">
        <v>3438.5</v>
      </c>
      <c r="G264" s="32">
        <f t="shared" si="3"/>
        <v>264207.88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s="3" customFormat="1" x14ac:dyDescent="0.25">
      <c r="A265" s="19" t="s">
        <v>262</v>
      </c>
      <c r="B265" s="18">
        <v>0</v>
      </c>
      <c r="C265" s="18">
        <v>267646.38</v>
      </c>
      <c r="D265" s="22">
        <f t="shared" si="4"/>
        <v>267646.38</v>
      </c>
      <c r="E265" s="18">
        <v>138.5</v>
      </c>
      <c r="F265" s="24">
        <v>138.5</v>
      </c>
      <c r="G265" s="32">
        <f t="shared" si="3"/>
        <v>267507.88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s="3" customFormat="1" x14ac:dyDescent="0.25">
      <c r="A266" s="19" t="s">
        <v>263</v>
      </c>
      <c r="B266" s="18">
        <v>0</v>
      </c>
      <c r="C266" s="18">
        <v>267646.38</v>
      </c>
      <c r="D266" s="22">
        <f t="shared" si="4"/>
        <v>267646.38</v>
      </c>
      <c r="E266" s="18">
        <v>3071.83</v>
      </c>
      <c r="F266" s="24">
        <v>3071.83</v>
      </c>
      <c r="G266" s="32">
        <f t="shared" si="3"/>
        <v>264574.55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s="3" customFormat="1" x14ac:dyDescent="0.25">
      <c r="A267" s="12" t="s">
        <v>250</v>
      </c>
      <c r="B267" s="18">
        <v>0</v>
      </c>
      <c r="C267" s="18">
        <v>1419539.22</v>
      </c>
      <c r="D267" s="22">
        <f t="shared" si="4"/>
        <v>1419539.22</v>
      </c>
      <c r="E267" s="18">
        <v>333558.07</v>
      </c>
      <c r="F267" s="24">
        <v>331161.99</v>
      </c>
      <c r="G267" s="32">
        <f t="shared" si="3"/>
        <v>1085981.1499999999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s="3" customFormat="1" x14ac:dyDescent="0.25">
      <c r="A268" s="19" t="s">
        <v>253</v>
      </c>
      <c r="B268" s="18">
        <v>0</v>
      </c>
      <c r="C268" s="18">
        <v>267646.38</v>
      </c>
      <c r="D268" s="22">
        <f t="shared" si="4"/>
        <v>267646.38</v>
      </c>
      <c r="E268" s="18">
        <v>3585.17</v>
      </c>
      <c r="F268" s="24">
        <v>3585.17</v>
      </c>
      <c r="G268" s="32">
        <f t="shared" si="3"/>
        <v>264061.21000000002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s="3" customFormat="1" x14ac:dyDescent="0.25">
      <c r="A269" s="19" t="s">
        <v>254</v>
      </c>
      <c r="B269" s="18">
        <v>0</v>
      </c>
      <c r="C269" s="18">
        <v>267646.38</v>
      </c>
      <c r="D269" s="22">
        <f t="shared" si="4"/>
        <v>267646.38</v>
      </c>
      <c r="E269" s="18">
        <v>3805.17</v>
      </c>
      <c r="F269" s="24">
        <v>3805.17</v>
      </c>
      <c r="G269" s="32">
        <f t="shared" si="3"/>
        <v>263841.21000000002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s="3" customFormat="1" x14ac:dyDescent="0.25">
      <c r="A270" s="19" t="s">
        <v>258</v>
      </c>
      <c r="B270" s="18">
        <v>0</v>
      </c>
      <c r="C270" s="18">
        <v>267646.38</v>
      </c>
      <c r="D270" s="22">
        <f t="shared" si="4"/>
        <v>267646.38</v>
      </c>
      <c r="E270" s="18">
        <v>3805.17</v>
      </c>
      <c r="F270" s="24">
        <v>3805.17</v>
      </c>
      <c r="G270" s="32">
        <f t="shared" si="3"/>
        <v>263841.21000000002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s="3" customFormat="1" x14ac:dyDescent="0.25">
      <c r="A271" s="19" t="s">
        <v>259</v>
      </c>
      <c r="B271" s="18">
        <v>0</v>
      </c>
      <c r="C271" s="18">
        <v>267646.38</v>
      </c>
      <c r="D271" s="22">
        <f t="shared" si="4"/>
        <v>267646.38</v>
      </c>
      <c r="E271" s="18">
        <v>3438.5</v>
      </c>
      <c r="F271" s="24">
        <v>3438.5</v>
      </c>
      <c r="G271" s="32">
        <f t="shared" si="3"/>
        <v>264207.88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s="3" customFormat="1" x14ac:dyDescent="0.25">
      <c r="A272" s="20" t="s">
        <v>55</v>
      </c>
      <c r="B272" s="18">
        <v>0</v>
      </c>
      <c r="C272" s="18">
        <v>1702269.82</v>
      </c>
      <c r="D272" s="22">
        <f t="shared" ref="D272:D284" si="5">B272+C272</f>
        <v>1702269.82</v>
      </c>
      <c r="E272" s="18">
        <v>453741.14</v>
      </c>
      <c r="F272" s="24">
        <v>450272.28</v>
      </c>
      <c r="G272" s="32">
        <f t="shared" ref="G272:G284" si="6">D272-E272</f>
        <v>1248528.6800000002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8" s="3" customFormat="1" x14ac:dyDescent="0.25">
      <c r="A273" s="19" t="s">
        <v>264</v>
      </c>
      <c r="B273" s="18">
        <v>0</v>
      </c>
      <c r="C273" s="18">
        <v>334269.02</v>
      </c>
      <c r="D273" s="22">
        <f t="shared" si="5"/>
        <v>334269.02</v>
      </c>
      <c r="E273" s="18">
        <v>6005.17</v>
      </c>
      <c r="F273" s="24">
        <v>6005.17</v>
      </c>
      <c r="G273" s="32">
        <f t="shared" si="6"/>
        <v>328263.85000000003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8" s="3" customFormat="1" x14ac:dyDescent="0.25">
      <c r="A274" s="19" t="s">
        <v>265</v>
      </c>
      <c r="B274" s="18">
        <v>0</v>
      </c>
      <c r="C274" s="18">
        <v>267646.38</v>
      </c>
      <c r="D274" s="22">
        <f t="shared" si="5"/>
        <v>267646.38</v>
      </c>
      <c r="E274" s="18">
        <v>3805.17</v>
      </c>
      <c r="F274" s="24">
        <v>3805.17</v>
      </c>
      <c r="G274" s="32">
        <f t="shared" si="6"/>
        <v>263841.21000000002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8" s="3" customFormat="1" x14ac:dyDescent="0.25">
      <c r="A275" s="19" t="s">
        <v>266</v>
      </c>
      <c r="B275" s="18">
        <v>0</v>
      </c>
      <c r="C275" s="18">
        <v>267646.38</v>
      </c>
      <c r="D275" s="22">
        <f t="shared" si="5"/>
        <v>267646.38</v>
      </c>
      <c r="E275" s="18">
        <v>3951.83</v>
      </c>
      <c r="F275" s="24">
        <v>3951.83</v>
      </c>
      <c r="G275" s="32">
        <f t="shared" si="6"/>
        <v>263694.55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8" s="3" customFormat="1" x14ac:dyDescent="0.25">
      <c r="A276" s="19" t="s">
        <v>267</v>
      </c>
      <c r="B276" s="18">
        <v>0</v>
      </c>
      <c r="C276" s="18">
        <v>267646.38</v>
      </c>
      <c r="D276" s="22">
        <f t="shared" si="5"/>
        <v>267646.38</v>
      </c>
      <c r="E276" s="18">
        <v>3805.17</v>
      </c>
      <c r="F276" s="24">
        <v>3805.17</v>
      </c>
      <c r="G276" s="32">
        <f t="shared" si="6"/>
        <v>263841.21000000002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8" s="3" customFormat="1" x14ac:dyDescent="0.25">
      <c r="A277" s="19" t="s">
        <v>268</v>
      </c>
      <c r="B277" s="18">
        <v>0</v>
      </c>
      <c r="C277" s="18">
        <v>267646.38</v>
      </c>
      <c r="D277" s="22">
        <f t="shared" si="5"/>
        <v>267646.38</v>
      </c>
      <c r="E277" s="18">
        <v>3805.17</v>
      </c>
      <c r="F277" s="24">
        <v>3805.17</v>
      </c>
      <c r="G277" s="32">
        <f t="shared" si="6"/>
        <v>263841.21000000002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8" s="3" customFormat="1" x14ac:dyDescent="0.25">
      <c r="A278" s="19" t="s">
        <v>269</v>
      </c>
      <c r="B278" s="18">
        <v>0</v>
      </c>
      <c r="C278" s="18">
        <v>267646.38</v>
      </c>
      <c r="D278" s="22">
        <f t="shared" si="5"/>
        <v>267646.38</v>
      </c>
      <c r="E278" s="18">
        <v>3218.5</v>
      </c>
      <c r="F278" s="24">
        <v>3218.5</v>
      </c>
      <c r="G278" s="32">
        <f t="shared" si="6"/>
        <v>264427.88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8" s="3" customFormat="1" x14ac:dyDescent="0.25">
      <c r="A279" s="19" t="s">
        <v>270</v>
      </c>
      <c r="B279" s="18">
        <v>0</v>
      </c>
      <c r="C279" s="18">
        <v>267646.38</v>
      </c>
      <c r="D279" s="22">
        <f t="shared" si="5"/>
        <v>267646.38</v>
      </c>
      <c r="E279" s="18">
        <v>3071.83</v>
      </c>
      <c r="F279" s="24">
        <v>3071.83</v>
      </c>
      <c r="G279" s="32">
        <f t="shared" si="6"/>
        <v>264574.55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8" s="3" customFormat="1" x14ac:dyDescent="0.25">
      <c r="A280" s="19" t="s">
        <v>271</v>
      </c>
      <c r="B280" s="18">
        <v>0</v>
      </c>
      <c r="C280" s="18">
        <v>267646.38</v>
      </c>
      <c r="D280" s="22">
        <f t="shared" si="5"/>
        <v>267646.38</v>
      </c>
      <c r="E280" s="18">
        <v>3071.83</v>
      </c>
      <c r="F280" s="24">
        <v>3071.83</v>
      </c>
      <c r="G280" s="32">
        <f t="shared" si="6"/>
        <v>264574.55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8" s="3" customFormat="1" x14ac:dyDescent="0.25">
      <c r="A281" s="19" t="s">
        <v>272</v>
      </c>
      <c r="B281" s="18">
        <v>0</v>
      </c>
      <c r="C281" s="18">
        <v>267646.38</v>
      </c>
      <c r="D281" s="22">
        <f t="shared" si="5"/>
        <v>267646.38</v>
      </c>
      <c r="E281" s="18">
        <v>3805.17</v>
      </c>
      <c r="F281" s="24">
        <v>3805.17</v>
      </c>
      <c r="G281" s="32">
        <f t="shared" si="6"/>
        <v>263841.21000000002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8" s="3" customFormat="1" x14ac:dyDescent="0.25">
      <c r="A282" s="19" t="s">
        <v>273</v>
      </c>
      <c r="B282" s="18">
        <v>0</v>
      </c>
      <c r="C282" s="18">
        <v>267646.38</v>
      </c>
      <c r="D282" s="22">
        <f t="shared" si="5"/>
        <v>267646.38</v>
      </c>
      <c r="E282" s="18">
        <v>2338.5</v>
      </c>
      <c r="F282" s="24">
        <v>2338.5</v>
      </c>
      <c r="G282" s="32">
        <f t="shared" si="6"/>
        <v>265307.88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8" s="3" customFormat="1" x14ac:dyDescent="0.25">
      <c r="A283" s="19" t="s">
        <v>274</v>
      </c>
      <c r="B283" s="18">
        <v>0</v>
      </c>
      <c r="C283" s="18">
        <v>267646.38</v>
      </c>
      <c r="D283" s="22">
        <f t="shared" si="5"/>
        <v>267646.38</v>
      </c>
      <c r="E283" s="18">
        <v>4538.5</v>
      </c>
      <c r="F283" s="24">
        <v>4538.5</v>
      </c>
      <c r="G283" s="32">
        <f t="shared" si="6"/>
        <v>263107.88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8" s="3" customFormat="1" ht="15.75" thickBot="1" x14ac:dyDescent="0.3">
      <c r="A284" s="19" t="s">
        <v>275</v>
      </c>
      <c r="B284" s="29">
        <v>0</v>
      </c>
      <c r="C284" s="29">
        <v>267646.38</v>
      </c>
      <c r="D284" s="27">
        <f t="shared" si="5"/>
        <v>267646.38</v>
      </c>
      <c r="E284" s="29">
        <v>2786</v>
      </c>
      <c r="F284" s="26">
        <v>2786</v>
      </c>
      <c r="G284" s="33">
        <f t="shared" si="6"/>
        <v>264860.38</v>
      </c>
      <c r="H284" s="2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8" x14ac:dyDescent="0.25">
      <c r="A285" s="5"/>
      <c r="B285" s="13"/>
      <c r="C285" s="13"/>
      <c r="D285" s="13"/>
      <c r="E285" s="13"/>
      <c r="F285" s="13"/>
      <c r="G285" s="1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</row>
    <row r="286" spans="1:98" x14ac:dyDescent="0.25">
      <c r="A286" s="4" t="s">
        <v>17</v>
      </c>
      <c r="B286" s="14">
        <f t="shared" ref="B286:G286" si="7">B287+B288+B289+B290+B291+B292+B293+B294</f>
        <v>0</v>
      </c>
      <c r="C286" s="14">
        <f t="shared" si="7"/>
        <v>0</v>
      </c>
      <c r="D286" s="14">
        <f t="shared" si="7"/>
        <v>0</v>
      </c>
      <c r="E286" s="14">
        <f t="shared" si="7"/>
        <v>0</v>
      </c>
      <c r="F286" s="14">
        <f t="shared" si="7"/>
        <v>0</v>
      </c>
      <c r="G286" s="14">
        <f t="shared" si="7"/>
        <v>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</row>
    <row r="287" spans="1:98" x14ac:dyDescent="0.25">
      <c r="A287" s="6" t="s">
        <v>9</v>
      </c>
      <c r="B287" s="15">
        <v>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</row>
    <row r="288" spans="1:98" x14ac:dyDescent="0.25">
      <c r="A288" s="6" t="s">
        <v>10</v>
      </c>
      <c r="B288" s="15">
        <v>0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</row>
    <row r="289" spans="1:98" x14ac:dyDescent="0.25">
      <c r="A289" s="6" t="s">
        <v>11</v>
      </c>
      <c r="B289" s="15">
        <v>0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</row>
    <row r="290" spans="1:98" x14ac:dyDescent="0.25">
      <c r="A290" s="6" t="s">
        <v>12</v>
      </c>
      <c r="B290" s="15">
        <v>0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</row>
    <row r="291" spans="1:98" x14ac:dyDescent="0.25">
      <c r="A291" s="6" t="s">
        <v>13</v>
      </c>
      <c r="B291" s="15">
        <v>0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</row>
    <row r="292" spans="1:98" x14ac:dyDescent="0.25">
      <c r="A292" s="6" t="s">
        <v>14</v>
      </c>
      <c r="B292" s="15">
        <v>0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</row>
    <row r="293" spans="1:98" x14ac:dyDescent="0.25">
      <c r="A293" s="6" t="s">
        <v>15</v>
      </c>
      <c r="B293" s="15">
        <v>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</row>
    <row r="294" spans="1:98" x14ac:dyDescent="0.25">
      <c r="A294" s="6" t="s">
        <v>16</v>
      </c>
      <c r="B294" s="15">
        <v>0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</row>
    <row r="295" spans="1:98" x14ac:dyDescent="0.25">
      <c r="A295" s="5"/>
      <c r="B295" s="15"/>
      <c r="C295" s="15"/>
      <c r="D295" s="15"/>
      <c r="E295" s="15"/>
      <c r="F295" s="15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</row>
    <row r="296" spans="1:98" x14ac:dyDescent="0.25">
      <c r="A296" s="4" t="s">
        <v>7</v>
      </c>
      <c r="B296" s="16">
        <f t="shared" ref="B296:G296" si="8">B18+B294</f>
        <v>421738151</v>
      </c>
      <c r="C296" s="16">
        <f t="shared" si="8"/>
        <v>446066228.03999901</v>
      </c>
      <c r="D296" s="16">
        <f t="shared" si="8"/>
        <v>867804379.03999913</v>
      </c>
      <c r="E296" s="16">
        <f t="shared" si="8"/>
        <v>195444337.80999985</v>
      </c>
      <c r="F296" s="16">
        <f t="shared" si="8"/>
        <v>194738321.5099999</v>
      </c>
      <c r="G296" s="16">
        <f t="shared" si="8"/>
        <v>672360041.22999966</v>
      </c>
      <c r="H296" s="1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</row>
    <row r="297" spans="1:98" x14ac:dyDescent="0.25">
      <c r="A297" s="1"/>
      <c r="B297" s="1"/>
      <c r="C297" s="1"/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</row>
    <row r="298" spans="1:98" x14ac:dyDescent="0.25">
      <c r="A298" s="48" t="s">
        <v>18</v>
      </c>
      <c r="B298" s="48"/>
      <c r="C298" s="48"/>
      <c r="D298" s="48"/>
      <c r="E298" s="48"/>
      <c r="F298" s="48"/>
      <c r="G298" s="4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</row>
    <row r="299" spans="1:9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</row>
    <row r="300" spans="1:9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</row>
    <row r="301" spans="1:9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</row>
    <row r="302" spans="1:9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</row>
    <row r="303" spans="1:9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</row>
    <row r="304" spans="1:9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</row>
    <row r="305" spans="1:9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</row>
    <row r="306" spans="1:9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</row>
    <row r="307" spans="1:9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</row>
    <row r="308" spans="1:9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</row>
    <row r="309" spans="1:9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</row>
    <row r="310" spans="1:9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</row>
    <row r="311" spans="1:9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</row>
    <row r="312" spans="1:9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</row>
    <row r="313" spans="1:9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</row>
    <row r="314" spans="1:9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</row>
    <row r="315" spans="1:9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</row>
    <row r="316" spans="1:9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</row>
    <row r="317" spans="1:9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</row>
    <row r="318" spans="1:9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</row>
    <row r="319" spans="1:9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</row>
    <row r="320" spans="1:9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</row>
    <row r="321" spans="1:9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</row>
    <row r="322" spans="1:9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</row>
    <row r="323" spans="1:9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</row>
    <row r="324" spans="1:9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</row>
    <row r="325" spans="1:9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</row>
    <row r="326" spans="1:9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</row>
    <row r="327" spans="1:9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</row>
    <row r="328" spans="1:9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</row>
    <row r="329" spans="1:9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</row>
    <row r="330" spans="1:9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</row>
    <row r="331" spans="1:9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</row>
    <row r="332" spans="1:9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</row>
    <row r="333" spans="1:9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</row>
    <row r="334" spans="1:9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</row>
    <row r="335" spans="1:9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</row>
    <row r="336" spans="1:9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</row>
    <row r="337" spans="1:9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</row>
    <row r="338" spans="1:9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</row>
    <row r="339" spans="1:9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</row>
    <row r="340" spans="1:9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</row>
    <row r="341" spans="1:9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</row>
    <row r="342" spans="1:9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</row>
    <row r="343" spans="1:9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</row>
    <row r="344" spans="1:9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</row>
    <row r="345" spans="1:9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</row>
    <row r="346" spans="1:9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</row>
    <row r="347" spans="1:9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</row>
    <row r="348" spans="1:9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</row>
    <row r="349" spans="1:9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</row>
    <row r="350" spans="1:9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</row>
    <row r="351" spans="1:9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</row>
    <row r="352" spans="1:9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</row>
    <row r="353" spans="1:9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</row>
    <row r="354" spans="1:9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</row>
    <row r="355" spans="1:9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</row>
    <row r="356" spans="1:9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</row>
    <row r="357" spans="1:9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</row>
    <row r="358" spans="1:9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</row>
    <row r="359" spans="1:9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</row>
    <row r="360" spans="1:9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</row>
    <row r="361" spans="1:9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</row>
    <row r="362" spans="1:9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</row>
    <row r="363" spans="1:9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</row>
    <row r="364" spans="1:9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</row>
    <row r="365" spans="1:9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</row>
    <row r="366" spans="1:9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</row>
    <row r="367" spans="1:9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</row>
    <row r="368" spans="1:9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</row>
    <row r="369" spans="1:9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</row>
    <row r="370" spans="1:9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</row>
    <row r="371" spans="1:9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</row>
    <row r="372" spans="1:9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</row>
    <row r="373" spans="1:9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</row>
    <row r="374" spans="1:9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</row>
    <row r="375" spans="1:9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</row>
    <row r="376" spans="1:9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</row>
    <row r="377" spans="1:9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</row>
    <row r="378" spans="1:9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</row>
    <row r="379" spans="1:9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</row>
    <row r="380" spans="1:9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</row>
    <row r="381" spans="1:9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</row>
    <row r="382" spans="1:9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</row>
    <row r="383" spans="1:9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</row>
    <row r="384" spans="1:9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</row>
    <row r="385" spans="1:9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</row>
    <row r="386" spans="1:9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</row>
    <row r="387" spans="1:9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</row>
    <row r="388" spans="1:9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</row>
    <row r="389" spans="1:9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</row>
    <row r="390" spans="1:9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</row>
    <row r="391" spans="1:9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</row>
    <row r="392" spans="1:9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</row>
    <row r="393" spans="1:9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</row>
    <row r="394" spans="1:9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</row>
    <row r="395" spans="1:9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</row>
    <row r="396" spans="1:9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</row>
    <row r="397" spans="1:9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</row>
    <row r="398" spans="1:9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</row>
    <row r="399" spans="1:9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</row>
    <row r="400" spans="1:9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</row>
    <row r="401" spans="1:9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</row>
    <row r="402" spans="1:9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</row>
    <row r="403" spans="1:9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</row>
    <row r="404" spans="1:9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</row>
    <row r="405" spans="1:9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</row>
    <row r="406" spans="1:9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</row>
    <row r="407" spans="1:9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</row>
    <row r="408" spans="1:9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</row>
    <row r="409" spans="1:9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</row>
    <row r="410" spans="1:9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</row>
    <row r="411" spans="1:9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</row>
    <row r="412" spans="1:9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</row>
    <row r="413" spans="1:9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</row>
    <row r="414" spans="1:9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</row>
    <row r="415" spans="1:9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</row>
    <row r="416" spans="1:9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</row>
    <row r="417" spans="1:9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</row>
    <row r="418" spans="1:9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</row>
    <row r="419" spans="1:9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</row>
    <row r="420" spans="1:9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</row>
    <row r="421" spans="1:9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</row>
    <row r="422" spans="1:9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</row>
    <row r="423" spans="1:9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</row>
    <row r="424" spans="1:9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</row>
    <row r="425" spans="1:9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</row>
    <row r="426" spans="1:9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</row>
    <row r="427" spans="1:9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</row>
    <row r="428" spans="1:9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</row>
    <row r="429" spans="1:9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</row>
    <row r="430" spans="1:9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</row>
    <row r="431" spans="1:9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</row>
    <row r="432" spans="1:9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</row>
    <row r="433" spans="1:9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</row>
    <row r="434" spans="1:9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</row>
    <row r="435" spans="1:9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</row>
    <row r="436" spans="1:9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</row>
    <row r="437" spans="1:9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</row>
    <row r="438" spans="1:9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</row>
    <row r="439" spans="1:9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</row>
    <row r="440" spans="1:9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</row>
    <row r="441" spans="1:9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</row>
    <row r="442" spans="1:9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</row>
    <row r="443" spans="1:9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</row>
    <row r="444" spans="1:9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</row>
    <row r="445" spans="1:9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</row>
    <row r="446" spans="1:9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</row>
    <row r="447" spans="1:9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</row>
    <row r="448" spans="1:9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</row>
    <row r="449" spans="1:9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</row>
    <row r="450" spans="1:9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</row>
    <row r="451" spans="1:9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</row>
    <row r="452" spans="1:9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</row>
    <row r="453" spans="1:9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</row>
    <row r="454" spans="1:9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</row>
    <row r="455" spans="1:9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</row>
    <row r="456" spans="1:9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</row>
    <row r="457" spans="1:9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</row>
    <row r="458" spans="1:9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</row>
    <row r="459" spans="1:9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</row>
    <row r="460" spans="1:9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</row>
    <row r="461" spans="1:9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</row>
    <row r="462" spans="1:9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</row>
    <row r="463" spans="1:9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</row>
    <row r="464" spans="1:9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</row>
    <row r="465" spans="1:9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</row>
    <row r="466" spans="1:9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</row>
    <row r="467" spans="1:9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</row>
    <row r="468" spans="1:9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</row>
    <row r="469" spans="1:9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</row>
    <row r="470" spans="1:9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</row>
    <row r="471" spans="1:9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</row>
    <row r="472" spans="1:9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</row>
    <row r="473" spans="1:9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</row>
    <row r="474" spans="1:9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</row>
    <row r="475" spans="1:9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</row>
    <row r="476" spans="1:9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</row>
    <row r="477" spans="1:9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</row>
    <row r="478" spans="1:9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</row>
    <row r="479" spans="1:9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</row>
    <row r="480" spans="1:9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</row>
    <row r="481" spans="1:9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</row>
    <row r="482" spans="1:9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</row>
    <row r="483" spans="1:9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</row>
    <row r="484" spans="1:9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</row>
    <row r="485" spans="1:9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</row>
    <row r="486" spans="1:9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</row>
    <row r="487" spans="1:9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</row>
    <row r="488" spans="1:9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</row>
    <row r="489" spans="1:9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</row>
    <row r="490" spans="1:9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</row>
    <row r="491" spans="1:9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</row>
    <row r="492" spans="1:9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</row>
    <row r="493" spans="1:9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</row>
    <row r="494" spans="1:9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</row>
    <row r="495" spans="1:9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</row>
    <row r="496" spans="1:9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</row>
    <row r="497" spans="1:9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</row>
    <row r="498" spans="1:9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</row>
    <row r="499" spans="1:9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</row>
    <row r="500" spans="1:9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</row>
    <row r="501" spans="1:9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</row>
    <row r="502" spans="1:9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</row>
    <row r="503" spans="1:9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</row>
    <row r="504" spans="1:9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</row>
    <row r="505" spans="1:9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</row>
    <row r="506" spans="1:9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</row>
    <row r="507" spans="1:9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</row>
    <row r="508" spans="1:9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</row>
    <row r="509" spans="1:9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</row>
    <row r="510" spans="1:9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</row>
    <row r="511" spans="1:9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</row>
    <row r="512" spans="1:9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</row>
    <row r="513" spans="1:9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</row>
    <row r="514" spans="1:9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</row>
    <row r="515" spans="1:9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</row>
    <row r="516" spans="1:9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</row>
    <row r="517" spans="1:9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</row>
    <row r="518" spans="1:9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</row>
    <row r="519" spans="1:9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</row>
    <row r="520" spans="1:9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</row>
    <row r="521" spans="1:9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</row>
    <row r="522" spans="1:9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</row>
    <row r="523" spans="1:9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</row>
    <row r="524" spans="1:9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</row>
    <row r="525" spans="1:9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</row>
    <row r="526" spans="1:9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</row>
    <row r="527" spans="1:9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</row>
    <row r="528" spans="1:9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</row>
    <row r="529" spans="1:9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</row>
    <row r="530" spans="1:9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</row>
    <row r="531" spans="1:9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</row>
    <row r="532" spans="1:9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</row>
    <row r="533" spans="1:9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</row>
    <row r="534" spans="1:9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</row>
    <row r="535" spans="1:9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</row>
    <row r="536" spans="1:9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</row>
    <row r="537" spans="1:9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</row>
    <row r="538" spans="1:9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</row>
    <row r="539" spans="1:9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</row>
    <row r="540" spans="1:9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</row>
    <row r="541" spans="1:9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</row>
    <row r="542" spans="1:9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</row>
    <row r="543" spans="1:9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</row>
    <row r="544" spans="1:9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</row>
    <row r="545" spans="1:9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</row>
    <row r="546" spans="1:9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</row>
    <row r="547" spans="1:9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</row>
    <row r="548" spans="1:9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</row>
    <row r="549" spans="1:9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</row>
    <row r="550" spans="1:9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</row>
    <row r="551" spans="1:9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</row>
    <row r="552" spans="1:9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</row>
    <row r="553" spans="1:9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</row>
    <row r="554" spans="1:9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</row>
    <row r="555" spans="1:9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</row>
    <row r="556" spans="1:9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</row>
    <row r="557" spans="1:9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</row>
    <row r="558" spans="1:9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</row>
    <row r="559" spans="1:9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</row>
    <row r="560" spans="1:9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</row>
    <row r="561" spans="1:9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</row>
    <row r="562" spans="1:9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</row>
    <row r="563" spans="1:9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</row>
    <row r="564" spans="1:9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</row>
    <row r="565" spans="1:9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</row>
    <row r="566" spans="1:9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</row>
    <row r="567" spans="1:9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</row>
    <row r="568" spans="1:9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</row>
    <row r="569" spans="1:9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</row>
    <row r="570" spans="1:9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</row>
    <row r="571" spans="1:9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</row>
    <row r="572" spans="1:9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</row>
    <row r="573" spans="1:9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</row>
    <row r="574" spans="1:9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</row>
    <row r="575" spans="1:9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</row>
    <row r="576" spans="1:9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</row>
    <row r="577" spans="1:9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</row>
    <row r="578" spans="1:9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</row>
    <row r="579" spans="1:9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</row>
    <row r="580" spans="1:9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</row>
    <row r="581" spans="1:9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</row>
    <row r="582" spans="1:9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</row>
    <row r="583" spans="1:9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</row>
    <row r="584" spans="1:9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</row>
    <row r="585" spans="1:9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</row>
    <row r="586" spans="1:9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</row>
    <row r="587" spans="1:9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</row>
    <row r="588" spans="1:9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</row>
    <row r="589" spans="1:9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</row>
    <row r="590" spans="1:9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</row>
    <row r="591" spans="1:9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</row>
    <row r="592" spans="1:9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</row>
    <row r="593" spans="1:9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</row>
    <row r="594" spans="1:9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</row>
    <row r="595" spans="1:9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</row>
    <row r="596" spans="1:9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</row>
    <row r="597" spans="1:9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</row>
    <row r="598" spans="1:9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</row>
    <row r="599" spans="1:9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</row>
    <row r="600" spans="1:9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</row>
    <row r="601" spans="1:9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</row>
    <row r="602" spans="1:9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</row>
    <row r="603" spans="1:9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</row>
    <row r="604" spans="1:9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</row>
    <row r="605" spans="1:9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</row>
    <row r="606" spans="1:9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</row>
    <row r="607" spans="1:9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</row>
    <row r="608" spans="1:9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</row>
    <row r="609" spans="1:9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</row>
    <row r="610" spans="1:9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</row>
    <row r="611" spans="1:9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</row>
    <row r="612" spans="1:9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</row>
    <row r="613" spans="1:9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</row>
    <row r="614" spans="1:9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</row>
    <row r="615" spans="1:9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</row>
    <row r="616" spans="1:9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</row>
    <row r="617" spans="1:9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</row>
    <row r="618" spans="1:9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</row>
    <row r="619" spans="1:9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</row>
    <row r="620" spans="1:9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</row>
    <row r="621" spans="1:9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</row>
    <row r="622" spans="1:9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</row>
    <row r="623" spans="1:9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</row>
    <row r="624" spans="1:9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</row>
    <row r="625" spans="1:9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</row>
    <row r="626" spans="1:9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</row>
    <row r="627" spans="1:9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</row>
    <row r="628" spans="1:9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</row>
    <row r="629" spans="1:9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</row>
    <row r="630" spans="1:9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</row>
    <row r="631" spans="1:9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</row>
    <row r="632" spans="1:9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</row>
    <row r="633" spans="1:9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</row>
    <row r="634" spans="1:9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</row>
    <row r="635" spans="1:9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</row>
    <row r="636" spans="1:9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</row>
    <row r="637" spans="1:9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</row>
    <row r="638" spans="1:9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</row>
    <row r="639" spans="1:9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</row>
    <row r="640" spans="1:9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</row>
    <row r="641" spans="1:9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</row>
    <row r="642" spans="1:9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</row>
    <row r="643" spans="1:9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</row>
    <row r="644" spans="1:9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</row>
    <row r="645" spans="1:9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</row>
    <row r="646" spans="1:9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</row>
    <row r="647" spans="1:9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</row>
    <row r="648" spans="1:9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</row>
    <row r="649" spans="1:9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</row>
    <row r="650" spans="1:9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</row>
    <row r="651" spans="1:9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</row>
    <row r="652" spans="1:9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</row>
    <row r="653" spans="1:9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</row>
    <row r="654" spans="1:9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</row>
    <row r="655" spans="1:9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</row>
    <row r="656" spans="1:9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</row>
    <row r="657" spans="1:9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</row>
    <row r="658" spans="1:9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</row>
    <row r="659" spans="1:9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</row>
    <row r="660" spans="1:9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</row>
    <row r="661" spans="1:9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</row>
    <row r="662" spans="1:9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</row>
    <row r="663" spans="1:9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</row>
    <row r="664" spans="1:9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</row>
    <row r="665" spans="1:9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</row>
    <row r="666" spans="1:9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</row>
    <row r="667" spans="1:9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</row>
    <row r="668" spans="1:9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</row>
    <row r="669" spans="1:9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</row>
    <row r="670" spans="1:9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</row>
    <row r="671" spans="1:9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</row>
    <row r="672" spans="1:9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</row>
    <row r="673" spans="1:9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</row>
    <row r="674" spans="1:9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</row>
    <row r="675" spans="1:9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</row>
    <row r="676" spans="1:9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</row>
    <row r="677" spans="1:9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</row>
    <row r="678" spans="1:9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</row>
    <row r="679" spans="1:9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</row>
    <row r="680" spans="1:9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</row>
    <row r="681" spans="1:9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</row>
    <row r="682" spans="1:9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</row>
    <row r="683" spans="1:9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</row>
    <row r="684" spans="1:9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</row>
    <row r="685" spans="1:9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</row>
    <row r="686" spans="1:9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</row>
    <row r="687" spans="1:9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</row>
    <row r="688" spans="1:9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</row>
    <row r="689" spans="1:9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</row>
    <row r="690" spans="1:9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</row>
    <row r="691" spans="1:9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</row>
    <row r="692" spans="1:9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</row>
    <row r="693" spans="1:9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</row>
    <row r="694" spans="1:9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</row>
    <row r="695" spans="1:9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</row>
    <row r="696" spans="1:9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</row>
    <row r="697" spans="1:9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</row>
    <row r="698" spans="1:9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</row>
    <row r="699" spans="1:9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</row>
    <row r="700" spans="1:9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</row>
    <row r="701" spans="1:9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</row>
    <row r="702" spans="1:9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</row>
    <row r="703" spans="1:9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</row>
    <row r="704" spans="1:9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</row>
    <row r="705" spans="1:9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</row>
    <row r="706" spans="1:9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</row>
    <row r="707" spans="1:9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</row>
    <row r="708" spans="1:9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</row>
    <row r="709" spans="1:9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</row>
    <row r="710" spans="1:9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</row>
    <row r="711" spans="1:9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</row>
    <row r="712" spans="1:9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</row>
    <row r="713" spans="1:9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</row>
    <row r="714" spans="1:9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</row>
    <row r="715" spans="1:9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</row>
    <row r="716" spans="1:9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</row>
    <row r="717" spans="1:9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</row>
    <row r="718" spans="1:9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</row>
    <row r="719" spans="1:9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</row>
    <row r="720" spans="1:9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</row>
    <row r="721" spans="1:9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</row>
    <row r="722" spans="1:9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</row>
    <row r="723" spans="1:9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</row>
    <row r="724" spans="1:9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</row>
    <row r="725" spans="1:9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</row>
    <row r="726" spans="1:9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</row>
    <row r="727" spans="1:9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</row>
    <row r="728" spans="1:9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</row>
    <row r="729" spans="1:9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</row>
    <row r="730" spans="1:9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</row>
    <row r="731" spans="1:9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</row>
    <row r="732" spans="1:9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</row>
    <row r="733" spans="1:9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</row>
    <row r="734" spans="1:9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</row>
    <row r="735" spans="1:9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</row>
    <row r="736" spans="1:9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</row>
    <row r="737" spans="1:9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</row>
    <row r="738" spans="1:9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</row>
    <row r="739" spans="1:9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</row>
    <row r="740" spans="1:9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</row>
    <row r="741" spans="1:9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</row>
    <row r="742" spans="1:9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</row>
    <row r="743" spans="1:9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</row>
    <row r="744" spans="1:9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</row>
    <row r="745" spans="1:9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</row>
    <row r="746" spans="1:9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</row>
    <row r="747" spans="1:9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</row>
    <row r="748" spans="1:9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</row>
    <row r="749" spans="1:9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</row>
    <row r="750" spans="1:9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</row>
    <row r="751" spans="1:9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</row>
    <row r="752" spans="1:9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</row>
    <row r="753" spans="1:9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</row>
    <row r="754" spans="1:9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</row>
    <row r="755" spans="1:9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</row>
    <row r="756" spans="1:9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</row>
    <row r="757" spans="1:9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</row>
    <row r="758" spans="1:9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</row>
    <row r="759" spans="1:9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</row>
    <row r="760" spans="1:9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</row>
    <row r="761" spans="1:9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</row>
    <row r="762" spans="1:9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</row>
    <row r="763" spans="1:9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</row>
    <row r="764" spans="1:9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</row>
    <row r="765" spans="1:9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</row>
    <row r="766" spans="1:9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</row>
    <row r="767" spans="1:9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</row>
    <row r="768" spans="1:9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</row>
    <row r="769" spans="1:9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</row>
    <row r="770" spans="1:9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</row>
    <row r="771" spans="1:9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</row>
    <row r="772" spans="1:9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</row>
    <row r="773" spans="1:9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</row>
    <row r="774" spans="1:9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</row>
    <row r="775" spans="1:9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</row>
    <row r="776" spans="1:9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</row>
    <row r="777" spans="1:9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</row>
    <row r="778" spans="1:9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</row>
    <row r="779" spans="1:9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</row>
    <row r="780" spans="1:9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</row>
    <row r="781" spans="1:9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</row>
    <row r="782" spans="1:9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</row>
    <row r="783" spans="1:9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</row>
    <row r="784" spans="1:9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</row>
    <row r="785" spans="1:9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</row>
    <row r="786" spans="1:9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</row>
    <row r="787" spans="1:9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</row>
    <row r="788" spans="1:9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</row>
    <row r="789" spans="1:9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</row>
    <row r="790" spans="1:9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</row>
    <row r="791" spans="1:9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</row>
    <row r="792" spans="1:9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</row>
    <row r="793" spans="1:9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</row>
    <row r="794" spans="1:9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</row>
    <row r="795" spans="1:9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</row>
    <row r="796" spans="1:9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</row>
    <row r="797" spans="1:9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</row>
    <row r="798" spans="1:9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</row>
    <row r="799" spans="1:9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</row>
    <row r="800" spans="1:9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</row>
    <row r="801" spans="1:9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</row>
    <row r="802" spans="1:9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</row>
    <row r="803" spans="1:9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</row>
    <row r="804" spans="1:9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</row>
    <row r="805" spans="1:9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</row>
    <row r="806" spans="1:9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</row>
    <row r="807" spans="1:9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</row>
    <row r="808" spans="1:9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</row>
    <row r="809" spans="1:9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</row>
    <row r="810" spans="1:9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</row>
    <row r="811" spans="1:9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</row>
    <row r="812" spans="1:9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</row>
    <row r="813" spans="1:9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</row>
    <row r="814" spans="1:9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</row>
    <row r="815" spans="1:9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</row>
    <row r="816" spans="1:9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</row>
    <row r="817" spans="1:9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</row>
    <row r="818" spans="1:9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</row>
    <row r="819" spans="1:9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</row>
    <row r="820" spans="1:9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</row>
    <row r="821" spans="1:9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</row>
    <row r="822" spans="1:9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</row>
    <row r="823" spans="1:9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</row>
    <row r="824" spans="1:9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</row>
    <row r="825" spans="1:9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</row>
    <row r="826" spans="1:9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</row>
    <row r="827" spans="1:9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</row>
    <row r="828" spans="1:9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</row>
    <row r="829" spans="1:9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</row>
    <row r="830" spans="1:9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</row>
    <row r="831" spans="1:9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</row>
    <row r="832" spans="1:9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</row>
    <row r="833" spans="1:9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</row>
    <row r="834" spans="1:9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</row>
    <row r="835" spans="1:9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</row>
    <row r="836" spans="1:9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</row>
    <row r="837" spans="1:9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</row>
    <row r="838" spans="1:9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</row>
    <row r="839" spans="1:9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</row>
    <row r="840" spans="1:9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</row>
    <row r="841" spans="1:9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</row>
    <row r="842" spans="1:9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</row>
    <row r="843" spans="1:9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</row>
    <row r="844" spans="1:9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</row>
    <row r="845" spans="1:9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</row>
    <row r="846" spans="1:9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</row>
    <row r="847" spans="1:9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</row>
    <row r="848" spans="1:9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</row>
    <row r="849" spans="1:9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</row>
    <row r="850" spans="1:9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</row>
    <row r="851" spans="1:9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</row>
    <row r="852" spans="1:9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</row>
    <row r="853" spans="1:9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</row>
    <row r="854" spans="1:9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</row>
    <row r="855" spans="1:9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</row>
    <row r="856" spans="1:9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</row>
    <row r="857" spans="1:9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</row>
    <row r="858" spans="1:9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</row>
    <row r="859" spans="1:9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</row>
    <row r="860" spans="1:9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</row>
    <row r="861" spans="1:9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</row>
    <row r="862" spans="1:9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</row>
    <row r="863" spans="1:9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</row>
    <row r="864" spans="1:9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</row>
    <row r="865" spans="1:9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</row>
    <row r="866" spans="1:9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</row>
    <row r="867" spans="1:9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</row>
    <row r="868" spans="1:9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</row>
    <row r="869" spans="1:9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</row>
    <row r="870" spans="1:9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</row>
    <row r="871" spans="1:9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</row>
    <row r="872" spans="1:9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</row>
    <row r="873" spans="1:9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</row>
    <row r="874" spans="1:9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</row>
    <row r="875" spans="1:9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</row>
    <row r="876" spans="1:9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</row>
    <row r="877" spans="1:9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</row>
    <row r="878" spans="1:9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</row>
    <row r="879" spans="1:9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</row>
    <row r="880" spans="1:9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</row>
    <row r="881" spans="1:9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</row>
    <row r="882" spans="1:9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</row>
    <row r="883" spans="1:9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</row>
    <row r="884" spans="1:9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</row>
    <row r="885" spans="1:9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</row>
    <row r="886" spans="1:9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</row>
    <row r="887" spans="1:9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</row>
    <row r="888" spans="1:9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</row>
    <row r="889" spans="1:9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</row>
    <row r="890" spans="1:9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</row>
    <row r="891" spans="1:9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</row>
    <row r="892" spans="1:9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</row>
    <row r="893" spans="1:9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</row>
    <row r="894" spans="1:9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</row>
    <row r="895" spans="1:9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</row>
    <row r="896" spans="1:9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</row>
    <row r="897" spans="1:9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</row>
    <row r="898" spans="1:9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</row>
    <row r="899" spans="1:9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</row>
    <row r="900" spans="1:9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</row>
    <row r="901" spans="1:9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</row>
    <row r="902" spans="1:9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</row>
    <row r="903" spans="1:9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</row>
    <row r="904" spans="1:9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</row>
    <row r="905" spans="1:9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</row>
    <row r="906" spans="1:9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</row>
    <row r="907" spans="1:9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</row>
    <row r="908" spans="1:9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</row>
    <row r="909" spans="1:9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</row>
    <row r="910" spans="1:9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</row>
    <row r="911" spans="1:9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</row>
    <row r="912" spans="1:9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</row>
    <row r="913" spans="1:9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</row>
    <row r="914" spans="1:9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</row>
    <row r="915" spans="1:9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</row>
    <row r="916" spans="1:9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</row>
    <row r="917" spans="1:9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</row>
    <row r="918" spans="1:9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</row>
    <row r="919" spans="1:9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</row>
    <row r="920" spans="1:9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</row>
    <row r="921" spans="1:9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</row>
    <row r="922" spans="1:9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</row>
    <row r="923" spans="1:9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</row>
    <row r="924" spans="1:9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</row>
    <row r="925" spans="1:9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</row>
    <row r="926" spans="1:9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</row>
    <row r="927" spans="1:9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</row>
    <row r="928" spans="1:9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</row>
    <row r="929" spans="1:9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</row>
    <row r="930" spans="1:9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</row>
    <row r="931" spans="1:9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</row>
    <row r="932" spans="1:9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</row>
    <row r="933" spans="1:9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</row>
    <row r="934" spans="1:9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</row>
    <row r="935" spans="1:9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</row>
    <row r="936" spans="1:9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</row>
    <row r="937" spans="1:9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</row>
    <row r="938" spans="1:9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</row>
    <row r="939" spans="1:9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</row>
    <row r="940" spans="1:9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</row>
    <row r="941" spans="1:9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</row>
    <row r="942" spans="1:9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</row>
    <row r="943" spans="1:9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</row>
    <row r="944" spans="1:9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</row>
    <row r="945" spans="1:9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</row>
    <row r="946" spans="1:9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</row>
    <row r="947" spans="1:9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</row>
    <row r="948" spans="1:9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</row>
    <row r="949" spans="1:9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</row>
    <row r="950" spans="1:9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</row>
    <row r="951" spans="1:9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</row>
    <row r="952" spans="1:9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</row>
    <row r="953" spans="1:9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</row>
    <row r="954" spans="1:9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</row>
    <row r="955" spans="1:9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</row>
    <row r="956" spans="1:9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</row>
    <row r="957" spans="1:9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</row>
    <row r="958" spans="1:9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</row>
    <row r="959" spans="1:9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</row>
    <row r="960" spans="1:9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</row>
    <row r="961" spans="1:9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</row>
    <row r="962" spans="1:9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</row>
    <row r="963" spans="1:9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</row>
    <row r="964" spans="1:9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</row>
    <row r="965" spans="1:9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</row>
    <row r="966" spans="1:9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</row>
    <row r="967" spans="1:9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</row>
    <row r="968" spans="1:9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</row>
    <row r="969" spans="1:9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</row>
    <row r="970" spans="1:9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</row>
    <row r="971" spans="1:9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</row>
    <row r="972" spans="1:9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</row>
    <row r="973" spans="1:9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</row>
    <row r="974" spans="1:9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</row>
    <row r="975" spans="1:9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</row>
    <row r="976" spans="1:9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</row>
    <row r="977" spans="1:9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</row>
    <row r="978" spans="1:9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</row>
    <row r="979" spans="1:9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</row>
    <row r="980" spans="1:9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</row>
    <row r="981" spans="1:9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</row>
    <row r="982" spans="1:9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</row>
    <row r="983" spans="1:9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</row>
    <row r="984" spans="1:9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</row>
    <row r="985" spans="1:9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</row>
    <row r="986" spans="1:9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</row>
    <row r="987" spans="1:9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</row>
    <row r="988" spans="1:9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</row>
    <row r="989" spans="1:9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</row>
    <row r="990" spans="1:9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</row>
    <row r="991" spans="1:9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</row>
    <row r="992" spans="1:9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</row>
    <row r="993" spans="1:9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</row>
    <row r="994" spans="1:9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</row>
    <row r="995" spans="1:9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</row>
    <row r="996" spans="1:9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</row>
    <row r="997" spans="1:9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</row>
    <row r="998" spans="1:9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</row>
    <row r="999" spans="1:9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</row>
    <row r="1000" spans="1:9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</row>
    <row r="1001" spans="1:9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</row>
    <row r="1002" spans="1:9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</row>
    <row r="1003" spans="1:9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</row>
    <row r="1004" spans="1:9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</row>
    <row r="1005" spans="1:9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</row>
    <row r="1006" spans="1:9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</row>
    <row r="1007" spans="1:9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</row>
    <row r="1008" spans="1:9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</row>
    <row r="1009" spans="1:9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</row>
    <row r="1010" spans="1:9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</row>
    <row r="1011" spans="1:9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</row>
    <row r="1012" spans="1:9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</row>
    <row r="1013" spans="1:9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</row>
    <row r="1014" spans="1:9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</row>
    <row r="1015" spans="1:9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</row>
    <row r="1016" spans="1:9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</row>
    <row r="1017" spans="1:9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</row>
    <row r="1018" spans="1:9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</row>
    <row r="1019" spans="1:9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</row>
    <row r="1020" spans="1:9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</row>
    <row r="1021" spans="1:9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</row>
    <row r="1022" spans="1:9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</row>
    <row r="1023" spans="1:9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</row>
    <row r="1024" spans="1:9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</row>
    <row r="1025" spans="1:9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</row>
    <row r="1026" spans="1:9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</row>
    <row r="1027" spans="1:9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</row>
    <row r="1028" spans="1:9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</row>
    <row r="1029" spans="1:9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</row>
    <row r="1030" spans="1:9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</row>
    <row r="1031" spans="1:9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</row>
    <row r="1032" spans="1:9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</row>
    <row r="1033" spans="1:9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</row>
    <row r="1034" spans="1:9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</row>
    <row r="1035" spans="1:9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</row>
    <row r="1036" spans="1:9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</row>
    <row r="1037" spans="1:9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</row>
    <row r="1038" spans="1:9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</row>
    <row r="1039" spans="1:9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</row>
    <row r="1040" spans="1:9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</row>
    <row r="1041" spans="1:9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</row>
    <row r="1042" spans="1:9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</row>
    <row r="1043" spans="1:9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</row>
    <row r="1044" spans="1:9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</row>
    <row r="1045" spans="1:9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</row>
    <row r="1046" spans="1:9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</row>
    <row r="1047" spans="1:9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</row>
    <row r="1048" spans="1:9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</row>
    <row r="1049" spans="1:9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</row>
    <row r="1050" spans="1:9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</row>
    <row r="1051" spans="1:9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</row>
    <row r="1052" spans="1:9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</row>
    <row r="1053" spans="1:9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</row>
    <row r="1054" spans="1:9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</row>
    <row r="1055" spans="1:9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</row>
    <row r="1056" spans="1:9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</row>
    <row r="1057" spans="1:9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</row>
    <row r="1058" spans="1:9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</row>
    <row r="1059" spans="1:9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</row>
    <row r="1060" spans="1:9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</row>
    <row r="1061" spans="1:9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</row>
    <row r="1062" spans="1:9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</row>
    <row r="1063" spans="1:9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</row>
    <row r="1064" spans="1:9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</row>
    <row r="1065" spans="1:9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</row>
    <row r="1066" spans="1:9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</row>
    <row r="1067" spans="1:9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</row>
    <row r="1068" spans="1:9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</row>
    <row r="1069" spans="1:9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</row>
    <row r="1070" spans="1:9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</row>
    <row r="1071" spans="1:9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</row>
    <row r="1072" spans="1:9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</row>
    <row r="1073" spans="1:9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</row>
    <row r="1074" spans="1:9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</row>
    <row r="1075" spans="1:9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</row>
    <row r="1076" spans="1:9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</row>
    <row r="1077" spans="1:9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</row>
    <row r="1078" spans="1:9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</row>
    <row r="1079" spans="1:9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</row>
    <row r="1080" spans="1:9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</row>
    <row r="1081" spans="1:9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</row>
    <row r="1082" spans="1:9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</row>
    <row r="1083" spans="1:9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</row>
    <row r="1084" spans="1:9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</row>
    <row r="1085" spans="1:9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</row>
    <row r="1086" spans="1:9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</row>
    <row r="1087" spans="1:9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</row>
    <row r="1088" spans="1:9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</row>
    <row r="1089" spans="1:9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</row>
    <row r="1090" spans="1:9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</row>
    <row r="1091" spans="1:9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</row>
    <row r="1092" spans="1:9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</row>
    <row r="1093" spans="1:9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</row>
    <row r="1094" spans="1:9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</row>
    <row r="1095" spans="1:9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</row>
    <row r="1096" spans="1:9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</row>
    <row r="1097" spans="1:9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</row>
    <row r="1098" spans="1:9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</row>
    <row r="1099" spans="1:9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</row>
    <row r="1100" spans="1:9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</row>
    <row r="1101" spans="1:9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</row>
    <row r="1102" spans="1:9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</row>
    <row r="1103" spans="1:9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</row>
    <row r="1104" spans="1:9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</row>
    <row r="1105" spans="1:9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</row>
    <row r="1106" spans="1:9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</row>
    <row r="1107" spans="1:9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</row>
    <row r="1108" spans="1:9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</row>
    <row r="1109" spans="1:9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</row>
    <row r="1110" spans="1:9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</row>
    <row r="1111" spans="1:9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</row>
    <row r="1112" spans="1:9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</row>
    <row r="1113" spans="1:9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</row>
    <row r="1114" spans="1:9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</row>
    <row r="1115" spans="1:9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</row>
    <row r="1116" spans="1:9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</row>
    <row r="1117" spans="1:9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</row>
    <row r="1118" spans="1:9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</row>
    <row r="1119" spans="1:9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</row>
    <row r="1120" spans="1:9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</row>
    <row r="1121" spans="1:9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</row>
    <row r="1122" spans="1:9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</row>
    <row r="1123" spans="1:9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</row>
    <row r="1124" spans="1:9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</row>
    <row r="1125" spans="1:9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</row>
    <row r="1126" spans="1:9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</row>
    <row r="1127" spans="1:9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</row>
    <row r="1128" spans="1:9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</row>
    <row r="1129" spans="1:9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</row>
    <row r="1130" spans="1:9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</row>
    <row r="1131" spans="1:9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</row>
    <row r="1132" spans="1:9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</row>
    <row r="1133" spans="1:9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</row>
    <row r="1134" spans="1:9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</row>
    <row r="1135" spans="1:9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</row>
    <row r="1136" spans="1:9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</row>
    <row r="1137" spans="1:9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</row>
    <row r="1138" spans="1:9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</row>
    <row r="1139" spans="1:9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</row>
    <row r="1140" spans="1:9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</row>
    <row r="1141" spans="1:9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</row>
    <row r="1142" spans="1:9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</row>
    <row r="1143" spans="1:9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</row>
    <row r="1144" spans="1:9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</row>
    <row r="1145" spans="1:9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</row>
    <row r="1146" spans="1:9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</row>
    <row r="1147" spans="1:9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</row>
    <row r="1148" spans="1:9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</row>
    <row r="1149" spans="1:9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</row>
    <row r="1150" spans="1:9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</row>
    <row r="1151" spans="1:9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</row>
    <row r="1152" spans="1:9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</row>
    <row r="1153" spans="1:9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</row>
    <row r="1154" spans="1:9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</row>
    <row r="1155" spans="1:9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</row>
    <row r="1156" spans="1:9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</row>
    <row r="1157" spans="1:9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</row>
    <row r="1158" spans="1:9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</row>
    <row r="1159" spans="1:9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</row>
    <row r="1160" spans="1:9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</row>
    <row r="1161" spans="1:9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</row>
    <row r="1162" spans="1:9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</row>
    <row r="1163" spans="1:9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</row>
    <row r="1164" spans="1:9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</row>
    <row r="1165" spans="1:9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</row>
    <row r="1166" spans="1:9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</row>
    <row r="1167" spans="1:9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</row>
    <row r="1168" spans="1:9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</row>
    <row r="1169" spans="1:9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</row>
    <row r="1170" spans="1:9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</row>
    <row r="1171" spans="1:9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</row>
    <row r="1172" spans="1:9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</row>
    <row r="1173" spans="1:9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</row>
    <row r="1174" spans="1:9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</row>
    <row r="1175" spans="1:9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</row>
    <row r="1176" spans="1:9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</row>
    <row r="1177" spans="1:9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</row>
    <row r="1178" spans="1:9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</row>
    <row r="1179" spans="1:98" x14ac:dyDescent="0.25">
      <c r="A1179" s="1"/>
      <c r="B1179" s="1"/>
      <c r="C1179" s="1"/>
      <c r="D1179" s="1"/>
      <c r="E1179" s="1"/>
      <c r="F1179" s="1"/>
      <c r="G1179" s="1"/>
    </row>
    <row r="1180" spans="1:98" x14ac:dyDescent="0.25">
      <c r="A1180" s="1"/>
      <c r="B1180" s="1"/>
      <c r="C1180" s="1"/>
      <c r="D1180" s="1"/>
      <c r="E1180" s="1"/>
      <c r="F1180" s="1"/>
      <c r="G1180" s="1"/>
    </row>
    <row r="1181" spans="1:98" x14ac:dyDescent="0.25">
      <c r="A1181" s="1"/>
      <c r="B1181" s="1"/>
      <c r="C1181" s="1"/>
      <c r="D1181" s="1"/>
      <c r="E1181" s="1"/>
      <c r="F1181" s="1"/>
      <c r="G1181" s="1"/>
    </row>
    <row r="1182" spans="1:98" x14ac:dyDescent="0.25">
      <c r="A1182" s="1"/>
      <c r="B1182" s="1"/>
      <c r="C1182" s="1"/>
      <c r="D1182" s="1"/>
      <c r="E1182" s="1"/>
      <c r="F1182" s="1"/>
      <c r="G1182" s="1"/>
    </row>
    <row r="1183" spans="1:98" x14ac:dyDescent="0.25">
      <c r="A1183" s="1"/>
      <c r="B1183" s="1"/>
      <c r="C1183" s="1"/>
      <c r="D1183" s="1"/>
      <c r="E1183" s="1"/>
      <c r="F1183" s="1"/>
      <c r="G1183" s="1"/>
    </row>
    <row r="1184" spans="1:98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</sheetData>
  <mergeCells count="5">
    <mergeCell ref="A11:G15"/>
    <mergeCell ref="A16:A17"/>
    <mergeCell ref="B16:F16"/>
    <mergeCell ref="G16:G17"/>
    <mergeCell ref="A298:G298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2021-04-22T16:12:34Z</dcterms:modified>
</cp:coreProperties>
</file>