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mFinPriv CI Ayuntamientos" sheetId="1" r:id="rId1"/>
    <sheet name="LimFinPriv CI DMR" sheetId="2" r:id="rId2"/>
  </sheets>
  <definedNames>
    <definedName name="_xlnm.Print_Area" localSheetId="0">'LimFinPriv CI Ayuntamientos'!$A$1:$E$236</definedName>
    <definedName name="_xlnm.Print_Area" localSheetId="1">'LimFinPriv CI DMR'!$A$1:$F$39</definedName>
    <definedName name="KM2">#REF!</definedName>
    <definedName name="_xlnm.Print_Titles" localSheetId="0">'LimFinPriv CI Ayuntamientos'!$1:$6</definedName>
  </definedNames>
  <calcPr fullCalcOnLoad="1"/>
</workbook>
</file>

<file path=xl/sharedStrings.xml><?xml version="1.0" encoding="utf-8"?>
<sst xmlns="http://schemas.openxmlformats.org/spreadsheetml/2006/main" count="274" uniqueCount="242">
  <si>
    <t>PUEBLA</t>
  </si>
  <si>
    <t>CHIAUTZINGO</t>
  </si>
  <si>
    <t>HUEJOTZINGO</t>
  </si>
  <si>
    <t>SAN FELIPE TEOTLALCINGO</t>
  </si>
  <si>
    <t>SAN SALVADOR EL VERDE</t>
  </si>
  <si>
    <t>TLAHUAPAN</t>
  </si>
  <si>
    <t>SAN PEDRO CHOLULA</t>
  </si>
  <si>
    <t>CALPAN</t>
  </si>
  <si>
    <t>CORONANGO</t>
  </si>
  <si>
    <t>CUAUTLANCINGO</t>
  </si>
  <si>
    <t>DOMINGO ARENAS</t>
  </si>
  <si>
    <t>JUAN C. BONILLA</t>
  </si>
  <si>
    <t>SAN GREGORIO ATZOMPA</t>
  </si>
  <si>
    <t>SAN JERÓNIMO TECUANIPAN</t>
  </si>
  <si>
    <t>SAN MIGUEL XOXTLA</t>
  </si>
  <si>
    <t>TLALTENANGO</t>
  </si>
  <si>
    <t>ATLIXCO</t>
  </si>
  <si>
    <t>NEALTICAN</t>
  </si>
  <si>
    <t>OCOYUCAN</t>
  </si>
  <si>
    <t>SANTA ISABEL CHOLULA</t>
  </si>
  <si>
    <t>TIANGUISMANALCO</t>
  </si>
  <si>
    <t>TOCHIMILCO</t>
  </si>
  <si>
    <t>ACTEOPAN</t>
  </si>
  <si>
    <t>ATZITZIHUACAN</t>
  </si>
  <si>
    <t>COATZINGO</t>
  </si>
  <si>
    <t>COHUECAN</t>
  </si>
  <si>
    <t>EPATLÁN</t>
  </si>
  <si>
    <t>HUAQUECHULA</t>
  </si>
  <si>
    <t>SAN DIEGO LA MESA TOCHIMILTZINGO</t>
  </si>
  <si>
    <t>TEPEMAXALCO</t>
  </si>
  <si>
    <t>TEPEOJUMA</t>
  </si>
  <si>
    <t>TEPEXCO</t>
  </si>
  <si>
    <t>TILAPA</t>
  </si>
  <si>
    <t>TLAPANALÁ</t>
  </si>
  <si>
    <t>XOCHILTEPEC</t>
  </si>
  <si>
    <t>ALBINO ZERTUCHE</t>
  </si>
  <si>
    <t>ATZALA</t>
  </si>
  <si>
    <t>COHETZALA</t>
  </si>
  <si>
    <t>CHIETLA</t>
  </si>
  <si>
    <t>CHILA DE LA SAL</t>
  </si>
  <si>
    <t>IXCAMILPA DE GUERRERO</t>
  </si>
  <si>
    <t>JOLALPAN</t>
  </si>
  <si>
    <t>TEOTLALCO</t>
  </si>
  <si>
    <t>XICOTLÁN</t>
  </si>
  <si>
    <t>AHUEHUETITLA</t>
  </si>
  <si>
    <t>AXUTLA</t>
  </si>
  <si>
    <t xml:space="preserve">CHILA </t>
  </si>
  <si>
    <t>CHINANTLA</t>
  </si>
  <si>
    <t>GUADALUPE</t>
  </si>
  <si>
    <t>PETLALCINGO</t>
  </si>
  <si>
    <t>PIAXTLA</t>
  </si>
  <si>
    <t>SAN MIGUEL IXITLAN</t>
  </si>
  <si>
    <t>SAN PABLO ANICANO</t>
  </si>
  <si>
    <t>TECOMATLÁN</t>
  </si>
  <si>
    <t>TEHUITZINGO</t>
  </si>
  <si>
    <t>TOTOLTEPEC DE GUERRERO</t>
  </si>
  <si>
    <t>ATOYATEMPAN</t>
  </si>
  <si>
    <t>COYOTEPEC</t>
  </si>
  <si>
    <t>CHIGMECATITLÁN</t>
  </si>
  <si>
    <t>HUATLATLAUCA</t>
  </si>
  <si>
    <t>HUITZILTEPEC</t>
  </si>
  <si>
    <t>IXCAQUIXTLA</t>
  </si>
  <si>
    <t>MOLCAXAC</t>
  </si>
  <si>
    <t>SAN JUAN ATZOMPA</t>
  </si>
  <si>
    <t>SANTA CATARINA TLALTEMPAN</t>
  </si>
  <si>
    <t>ZACAPALA</t>
  </si>
  <si>
    <t>CHAPULCO</t>
  </si>
  <si>
    <t>SANTIAGO MIAHUATLÁN</t>
  </si>
  <si>
    <t>TEHUACÁN</t>
  </si>
  <si>
    <t>AJALPAN</t>
  </si>
  <si>
    <t>ALTEPEXI</t>
  </si>
  <si>
    <t>CALTEPEC</t>
  </si>
  <si>
    <t>COXCATLÁN</t>
  </si>
  <si>
    <t>ELOXOCHITLÁN</t>
  </si>
  <si>
    <t>SAN ANTONIO CAÑADA</t>
  </si>
  <si>
    <t>SAN GABRIEL CHILAC</t>
  </si>
  <si>
    <t>VICENTE GUERRERO</t>
  </si>
  <si>
    <t>ZINACATEPEC</t>
  </si>
  <si>
    <t>TEPEACA</t>
  </si>
  <si>
    <t>ACAJETE</t>
  </si>
  <si>
    <t>AMOZOC</t>
  </si>
  <si>
    <t>CUAUTINCHÁN</t>
  </si>
  <si>
    <t>MIXTLA</t>
  </si>
  <si>
    <t>SANTO TOMÁS HUEYOTLIPAN</t>
  </si>
  <si>
    <t>TECALI DE HERRERA</t>
  </si>
  <si>
    <t>TEPATLAXCO DE HIDALGO</t>
  </si>
  <si>
    <t>TZICATLACOYAN</t>
  </si>
  <si>
    <t>TECAMACHALCO</t>
  </si>
  <si>
    <t>CUAPIAXTLA DE MADERO</t>
  </si>
  <si>
    <t>PALMAR DE BRAVO</t>
  </si>
  <si>
    <t>QUECHOLAC</t>
  </si>
  <si>
    <t>SAN SALVADOR HUIXCOLOTLA</t>
  </si>
  <si>
    <t>TLANEPANTLA</t>
  </si>
  <si>
    <t>TOCHTEPEC</t>
  </si>
  <si>
    <t>YEHUALTEPEC</t>
  </si>
  <si>
    <t>ACATZINGO</t>
  </si>
  <si>
    <t>NOPALUCAN</t>
  </si>
  <si>
    <t>RAFAEL LARA GRAJALES</t>
  </si>
  <si>
    <t>SAN SALVADOR EL SECO</t>
  </si>
  <si>
    <t>SOLTEPEC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</si>
  <si>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</si>
  <si>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</si>
  <si>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</si>
  <si>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</si>
  <si>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</si>
  <si>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</si>
  <si>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</si>
  <si>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</si>
  <si>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SAN JUAN ATENCO</t>
  </si>
  <si>
    <t>TLACHICHUCA</t>
  </si>
  <si>
    <t>TLATLAUQUITEPEC</t>
  </si>
  <si>
    <t>ATEMPAN</t>
  </si>
  <si>
    <t>HUEYAPAN</t>
  </si>
  <si>
    <t>LIBRES</t>
  </si>
  <si>
    <t>ORIENTAL</t>
  </si>
  <si>
    <t>TEPEYAHUALCO</t>
  </si>
  <si>
    <t>TETELES DE AVILA CASTILLO</t>
  </si>
  <si>
    <t>YAONAHUAC</t>
  </si>
  <si>
    <t>ZARAGOZA</t>
  </si>
  <si>
    <t>ACATENO</t>
  </si>
  <si>
    <t>AYOTOXCO DE GUERRERO</t>
  </si>
  <si>
    <t>CHIGNAUTLA</t>
  </si>
  <si>
    <t>HUEYTAMALCO</t>
  </si>
  <si>
    <t>TENAMPULCO</t>
  </si>
  <si>
    <t>XIUTETELCO</t>
  </si>
  <si>
    <t>ZACAPOAXTLA</t>
  </si>
  <si>
    <t>CUETZALAN DEL PROGRESO</t>
  </si>
  <si>
    <t>CUYOACO</t>
  </si>
  <si>
    <t>JONOTLA</t>
  </si>
  <si>
    <t>NAUZONTLA</t>
  </si>
  <si>
    <t>OCOTEPEC</t>
  </si>
  <si>
    <t>TUZAMAPAN DE GALEANA</t>
  </si>
  <si>
    <t>ZAUTLA</t>
  </si>
  <si>
    <t>ZOQUIAPAN</t>
  </si>
  <si>
    <t>TETELA DE OCAMPO</t>
  </si>
  <si>
    <t>AQUIXTLA</t>
  </si>
  <si>
    <t>CUAUTEMPAN</t>
  </si>
  <si>
    <t>CHIGNAHUAPAN</t>
  </si>
  <si>
    <t xml:space="preserve">IXTACAMAXTITLÁN </t>
  </si>
  <si>
    <t>XOCHIAPULCO</t>
  </si>
  <si>
    <t>ZONGOZOTLA</t>
  </si>
  <si>
    <t>AMIXTLAN</t>
  </si>
  <si>
    <t>CAMOCUAUTLA</t>
  </si>
  <si>
    <t>CAXHUACAN</t>
  </si>
  <si>
    <t>COATEPEC</t>
  </si>
  <si>
    <t>HERMENEGILDO GALEANA</t>
  </si>
  <si>
    <t>HUEHUETLA</t>
  </si>
  <si>
    <t>HUEYTLALPAN</t>
  </si>
  <si>
    <t>IXTEPEC</t>
  </si>
  <si>
    <t>JOPALA</t>
  </si>
  <si>
    <t>OLINTLA</t>
  </si>
  <si>
    <t>TEPETZINTLA</t>
  </si>
  <si>
    <t>TLAPACOYA</t>
  </si>
  <si>
    <t>HUAUCHINANGO</t>
  </si>
  <si>
    <t>AHUAZOTEPEC</t>
  </si>
  <si>
    <t>CHICONCUAUTLA</t>
  </si>
  <si>
    <t>HONEY</t>
  </si>
  <si>
    <t>JUAN GALINDO</t>
  </si>
  <si>
    <t>NAUPAN</t>
  </si>
  <si>
    <t>PAHUATLÁN</t>
  </si>
  <si>
    <t>TLAOLA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</si>
  <si>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</si>
  <si>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</si>
  <si>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</si>
  <si>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</si>
  <si>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</si>
  <si>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</si>
  <si>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</si>
  <si>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CHIAUTLA</t>
  </si>
  <si>
    <t>ATEXCAL</t>
  </si>
  <si>
    <t>COYOMEAPAN</t>
  </si>
  <si>
    <t>CUAYUCA DE ANDRADE</t>
  </si>
  <si>
    <t>CHALCHILCOMULA DE SESMA</t>
  </si>
  <si>
    <t>LA MAGDALENA TLATLAUQUITEPEC</t>
  </si>
  <si>
    <t>TULCINGO</t>
  </si>
  <si>
    <t>XICOTEPEC</t>
  </si>
  <si>
    <t>TOTAL MUNICIPIOS</t>
  </si>
  <si>
    <t>ACATLÁN</t>
  </si>
  <si>
    <t>AHUACATLÁN</t>
  </si>
  <si>
    <t>AHUATLÁN</t>
  </si>
  <si>
    <t>ATLEQUIZAYÁN</t>
  </si>
  <si>
    <t>GENERAL FELIPE ÁNGELES</t>
  </si>
  <si>
    <t>HUEHUETLÁN EL CHICO</t>
  </si>
  <si>
    <t>HUEHUETLÁN EL GRANDE</t>
  </si>
  <si>
    <t>HUITZILAN DE SERDÁN</t>
  </si>
  <si>
    <t>IZÚCAR DE MATAMOROS</t>
  </si>
  <si>
    <t>JUAN N. MÉNDEZ</t>
  </si>
  <si>
    <t>LOS REYES DE JUÁREZ</t>
  </si>
  <si>
    <t>MAZAPILTEPEC DE JUÁREZ</t>
  </si>
  <si>
    <t>NICOLÁS BRAVO</t>
  </si>
  <si>
    <t>QUIMIXTLÁN</t>
  </si>
  <si>
    <t>SAN ANDRÉS CHOLULA</t>
  </si>
  <si>
    <t>SAN FELIPE TEPATLÁN</t>
  </si>
  <si>
    <t>SAN JERÓNIMO XAYACATLÁN</t>
  </si>
  <si>
    <t>SAN JOSÉ CHIAPA</t>
  </si>
  <si>
    <t>SAN JOSÉ MIAHUATLÁN</t>
  </si>
  <si>
    <t>SAN MARTÍN TEXMELUCAN</t>
  </si>
  <si>
    <t>SAN MARTÍN TOTOLTEPEC</t>
  </si>
  <si>
    <t>SAN MATÍAS TLALANCALECA</t>
  </si>
  <si>
    <t>SAN NICOLÁS BUENOS AIRES</t>
  </si>
  <si>
    <t>SAN NICOLÁS DE LOS RANCHOS</t>
  </si>
  <si>
    <t>SAN PEDRO YELOIXTLAHUACA</t>
  </si>
  <si>
    <t>SAN SEBASTIÁN TLACOTEPEC</t>
  </si>
  <si>
    <t>SANTA INÉS AHUATEMPAN</t>
  </si>
  <si>
    <t>TEOPANTLÁN</t>
  </si>
  <si>
    <t>TEPANCO DE LÓPEZ</t>
  </si>
  <si>
    <t>TEPANGO DE RODRÍGUEZ</t>
  </si>
  <si>
    <t>TEPEXI DE RODRÍGUEZ</t>
  </si>
  <si>
    <t>TEPEYAHUALCO DE CUAUHTÉMOC</t>
  </si>
  <si>
    <t>TEZIUTLÁN</t>
  </si>
  <si>
    <t>TLACOTEPEC DE BENITO JUÁREZ</t>
  </si>
  <si>
    <t>XAYACATLÁN DE BRAVO</t>
  </si>
  <si>
    <t>XOCHITLÁN DE VICENTE SUÁREZ</t>
  </si>
  <si>
    <t>XOCHITLÁN TODOS SANTOS</t>
  </si>
  <si>
    <t>ZACATLÁN</t>
  </si>
  <si>
    <t>ZAPOTITLÁN</t>
  </si>
  <si>
    <t>ZAPOTITLÁN DE MÉNDEZ</t>
  </si>
  <si>
    <t>ZOQUITLÁN</t>
  </si>
  <si>
    <t>Número</t>
  </si>
  <si>
    <t>Distrito</t>
  </si>
  <si>
    <t>Municipio</t>
  </si>
  <si>
    <t>ACATLÁN DE OSORIO</t>
  </si>
  <si>
    <t>CIUDAD SERDÁN</t>
  </si>
  <si>
    <t>TOTAL DIPUTADOS</t>
  </si>
  <si>
    <t>Municipio cabecera</t>
  </si>
  <si>
    <t>24, 25</t>
  </si>
  <si>
    <t>HEROICA CIUDAD DE PUEBLA DE ZARAGOZA</t>
  </si>
  <si>
    <t>9, 10, 11, 16,
17, 19 y 20</t>
  </si>
  <si>
    <r>
      <t xml:space="preserve">Tope de Gasto de campaña para la elección de Ayuntamiento aprobado en la elección inmediata anterior </t>
    </r>
    <r>
      <rPr>
        <b/>
        <vertAlign val="superscript"/>
        <sz val="8"/>
        <color indexed="9"/>
        <rFont val="Century Gothic"/>
        <family val="2"/>
      </rPr>
      <t>1</t>
    </r>
  </si>
  <si>
    <t>ANTEPROYECTO DE DETERMINACIÓN DEL LÍMITE A LAS APORTACIONES EN DINERO O EN ESPECIE DE</t>
  </si>
  <si>
    <r>
      <t xml:space="preserve">Límite a las aportaciones en dinero o en especie que realice cada persona física </t>
    </r>
    <r>
      <rPr>
        <b/>
        <vertAlign val="superscript"/>
        <sz val="8"/>
        <color indexed="9"/>
        <rFont val="Century Gothic"/>
        <family val="2"/>
      </rPr>
      <t>2</t>
    </r>
  </si>
  <si>
    <r>
      <t>2</t>
    </r>
    <r>
      <rPr>
        <sz val="6"/>
        <rFont val="Century Gothic"/>
        <family val="2"/>
      </rPr>
      <t xml:space="preserve"> Con fundamento en el artículo 201 Quinquies, Apartado D, fracción II, inciso a) del Código de Instituciones y Procesos Electorales del Estado de Puebla, los importes determinados equivalen al 2% del tope de gasto de campaña para la elección de Ayuntamiento aprobado en la elección inmediata anterior.</t>
    </r>
  </si>
  <si>
    <t>SIMPATIZANTES DE LOS(AS) CANDIDATOS(AS) INDEPENDIENTES QUE PARTICIPEN EN LA ELECCIÓN A DIPUTADOS(AS)</t>
  </si>
  <si>
    <r>
      <t xml:space="preserve">Tope de Gasto de campaña para la elección de Diputado(a) aprobado en la elección inmediata anterior </t>
    </r>
    <r>
      <rPr>
        <b/>
        <vertAlign val="superscript"/>
        <sz val="8"/>
        <color indexed="9"/>
        <rFont val="Century Gothic"/>
        <family val="2"/>
      </rPr>
      <t>1</t>
    </r>
  </si>
  <si>
    <r>
      <t xml:space="preserve">2 </t>
    </r>
    <r>
      <rPr>
        <sz val="6"/>
        <rFont val="Century Gothic"/>
        <family val="2"/>
      </rPr>
      <t>Con fundamento en el artículo 201 Quinquies, Apartado D, fracción II, inciso b) del Código de Instituciones y Procesos Electorales del Estado de Puebla, los importes determinados equivalen al 1.5% del tope de gasto de campaña para la elección de Diputado(a) aprobado en la elección inmediata anterior.</t>
    </r>
  </si>
  <si>
    <t>SIMPATIZANTES DE LOS(AS)  CANDIDATOS(AS)  INDEPENDIENTES QUE PARTICIPEN  EN LA ELECCIÓN</t>
  </si>
  <si>
    <t>ANTEPROYECTO   DE   DETERMINACIÓN   DEL   LÍMITE   A   LAS   APORTACIONES   EN   DINERO   O   EN   ESPECIE   DE</t>
  </si>
  <si>
    <t>A   MIEMBROS  DE  AYUNTAMIENTOS  DEL  PROCESO  ELECTORAL  ESTATAL  ORDINARIO  2020-2021</t>
  </si>
  <si>
    <t>POR   EL   PRINCIPIO   DE   MAYORÍA   RELATIVA   DEL   PROCESO   ELECTORAL   ESTATAL   ORDINARIO   2020-2021</t>
  </si>
  <si>
    <r>
      <rPr>
        <b/>
        <vertAlign val="superscript"/>
        <sz val="6"/>
        <rFont val="Century Gothic"/>
        <family val="2"/>
      </rPr>
      <t>1</t>
    </r>
    <r>
      <rPr>
        <vertAlign val="superscript"/>
        <sz val="6"/>
        <rFont val="Century Gothic"/>
        <family val="2"/>
      </rPr>
      <t xml:space="preserve"> </t>
    </r>
    <r>
      <rPr>
        <sz val="6"/>
        <rFont val="Century Gothic"/>
        <family val="2"/>
      </rPr>
      <t xml:space="preserve">Cantidades aprobadas con el Acuerdo del Consejo General del Instituto Electoral del Estado, con el que determinó los Topes a los Gastos de Campaña para el Proceso Electoral Estatal Ordinario 2017-2018, identificado con el No. CG/AC-057/18, en la reanudación de la Sesión Ordinaria de fecha 20 de abril de 2018, celebrada el día 26 del mismo mes y año. </t>
    </r>
  </si>
  <si>
    <r>
      <t>1</t>
    </r>
    <r>
      <rPr>
        <sz val="6"/>
        <rFont val="Century Gothic"/>
        <family val="2"/>
      </rPr>
      <t xml:space="preserve"> Cantidades aprobadas con el Acuerdo del Consejo General del Instituto Electoral del Estado, con el que determinó los Topes a los Gastos de Campaña para el Proceso Electoral Estatal Ordinario 2017-2018, identificado con el No. CG/AC-057/18, en la reanudación de la Sesión Ordinaria de fecha 20 de abril de 2018, celebrada el día 26 del mismo mes y año. Para el caso de los municipios de Ahuazotepec, Cañada Morelos, Mazapiltepec de Juárez, Ocoyucan y Tepeojuma, se tomó como base el Acuerdo del Consejo General del Instituto Nacional Electoral, con el que determinó el Tope a los Gastos de Campaña para el Proceso Electoral Extraordinario 2019, identificado con el No. INE/CG50/2019 y apr+A81obado en Sesión Extraordinaria del 06 de febrero de 2019.</t>
    </r>
  </si>
  <si>
    <r>
      <t>1</t>
    </r>
    <r>
      <rPr>
        <sz val="6"/>
        <rFont val="Century Gothic"/>
        <family val="2"/>
      </rPr>
      <t xml:space="preserve"> Cantidades aprobadas con el Acuerdo del Consejo General del Instituto Electoral del Estado, con el que determinó los Topes a los Gastos de Campaña para el Proceso Electoral Estatal Ordinario 2017-2018, identificado con el No. CG/AC-057/18, en la reanudación de la Sesión Ordinaria de fecha 20 de abril de 2018, celebrada el día 26 del mismo mes y año. Para el caso de los municipios de Ahuazotepec, Cañada Morelos, Mazapiltepec de Juárez, Ocoyucan y Tepeojuma, se tomó como base el Acuerdo del Consejo General del Instituto Nacional Electoral, con el que determinó el Tope a los Gastos de Campaña para el Proceso Electoral Extraordinario 2019, identificado con el No. INE/CG50/2019 y aprobado en Sesión Extraordinaria del 06 de febrero de 2019.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</si>
</sst>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000"/>
    <numFmt numFmtId="170" formatCode="#,##0;[Red]#,##0"/>
    <numFmt numFmtId="171" formatCode="0.0000000"/>
    <numFmt numFmtId="172" formatCode="_(* #,##0.0000_);_(* \(#,##0.0000\);_(* &quot;-&quot;??_);_(@_)"/>
    <numFmt numFmtId="173" formatCode="_(&quot;$&quot;* #,##0.0000_);_(&quot;$&quot;* \(#,##0.0000\);_(&quot;$&quot;* &quot;-&quot;??_);_(@_)"/>
    <numFmt numFmtId="174" formatCode="_-&quot;$&quot;* #,##0.0000_-;\-&quot;$&quot;* #,##0.0000_-;_-&quot;$&quot;* &quot;-&quot;??_-;_-@_-"/>
    <numFmt numFmtId="175" formatCode="_(* #,##0.00000_);_(* \(#,##0.00000\);_(* &quot;-&quot;??_);_(@_)"/>
    <numFmt numFmtId="176" formatCode="_(&quot;$&quot;* #,##0.000000_);_(&quot;$&quot;* \(#,##0.000000\);_(&quot;$&quot;* &quot;-&quot;??_);_(@_)"/>
    <numFmt numFmtId="177" formatCode="_(&quot;$&quot;* #,##0.00000000_);_(&quot;$&quot;* \(#,##0.00000000\);_(&quot;$&quot;* &quot;-&quot;??_);_(@_)"/>
    <numFmt numFmtId="178" formatCode="_-* #,##0.0000_-;\-* #,##0.0000_-;_-* &quot;-&quot;????_-;_-@_-"/>
    <numFmt numFmtId="179" formatCode="0.000"/>
    <numFmt numFmtId="180" formatCode="0.00000"/>
    <numFmt numFmtId="181" formatCode="_-&quot;$&quot;* #,##0.000_-;\-&quot;$&quot;* #,##0.000_-;_-&quot;$&quot;* &quot;-&quot;??_-;_-@_-"/>
    <numFmt numFmtId="182" formatCode="_-&quot;$&quot;* #,##0.00000_-;\-&quot;$&quot;* #,##0.00000_-;_-&quot;$&quot;* &quot;-&quot;??_-;_-@_-"/>
    <numFmt numFmtId="183" formatCode="_-&quot;$&quot;* #,##0.000000_-;\-&quot;$&quot;* #,##0.000000_-;_-&quot;$&quot;* &quot;-&quot;??_-;_-@_-"/>
    <numFmt numFmtId="184" formatCode="_-&quot;$&quot;* #,##0.0000000_-;\-&quot;$&quot;* #,##0.0000000_-;_-&quot;$&quot;* &quot;-&quot;??_-;_-@_-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-&quot;$&quot;* #,##0.000_-;\-&quot;$&quot;* #,##0.000_-;_-&quot;$&quot;* &quot;-&quot;???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color indexed="9"/>
      <name val="Century Gothic"/>
      <family val="2"/>
    </font>
    <font>
      <b/>
      <vertAlign val="superscript"/>
      <sz val="8"/>
      <color indexed="9"/>
      <name val="Century Gothic"/>
      <family val="2"/>
    </font>
    <font>
      <sz val="9"/>
      <name val="Century Gothic"/>
      <family val="2"/>
    </font>
    <font>
      <vertAlign val="superscript"/>
      <sz val="6"/>
      <name val="Century Gothic"/>
      <family val="2"/>
    </font>
    <font>
      <b/>
      <vertAlign val="superscript"/>
      <sz val="6"/>
      <name val="Century Gothic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44" fontId="13" fillId="0" borderId="14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44" fontId="13" fillId="0" borderId="16" xfId="49" applyNumberFormat="1" applyFont="1" applyBorder="1" applyAlignment="1">
      <alignment vertical="center"/>
    </xf>
    <xf numFmtId="44" fontId="13" fillId="0" borderId="17" xfId="0" applyNumberFormat="1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174" fontId="13" fillId="0" borderId="19" xfId="49" applyNumberFormat="1" applyFont="1" applyBorder="1" applyAlignment="1">
      <alignment vertical="center"/>
    </xf>
    <xf numFmtId="44" fontId="13" fillId="0" borderId="20" xfId="0" applyNumberFormat="1" applyFont="1" applyBorder="1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vertical="center"/>
    </xf>
    <xf numFmtId="44" fontId="10" fillId="33" borderId="21" xfId="49" applyNumberFormat="1" applyFont="1" applyFill="1" applyBorder="1" applyAlignment="1">
      <alignment vertical="center"/>
    </xf>
    <xf numFmtId="44" fontId="10" fillId="33" borderId="22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72" fontId="7" fillId="0" borderId="0" xfId="49" applyNumberFormat="1" applyFont="1" applyAlignment="1">
      <alignment/>
    </xf>
    <xf numFmtId="172" fontId="7" fillId="0" borderId="23" xfId="49" applyNumberFormat="1" applyFont="1" applyBorder="1" applyAlignment="1">
      <alignment/>
    </xf>
    <xf numFmtId="0" fontId="7" fillId="0" borderId="23" xfId="0" applyFont="1" applyBorder="1" applyAlignment="1">
      <alignment/>
    </xf>
    <xf numFmtId="174" fontId="13" fillId="0" borderId="16" xfId="49" applyNumberFormat="1" applyFont="1" applyBorder="1" applyAlignment="1">
      <alignment/>
    </xf>
    <xf numFmtId="174" fontId="13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44" fontId="13" fillId="0" borderId="14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44" fontId="13" fillId="0" borderId="17" xfId="0" applyNumberFormat="1" applyFont="1" applyBorder="1" applyAlignment="1">
      <alignment/>
    </xf>
    <xf numFmtId="0" fontId="13" fillId="0" borderId="24" xfId="0" applyFont="1" applyBorder="1" applyAlignment="1">
      <alignment horizontal="center"/>
    </xf>
    <xf numFmtId="44" fontId="13" fillId="0" borderId="25" xfId="0" applyNumberFormat="1" applyFont="1" applyBorder="1" applyAlignment="1">
      <alignment/>
    </xf>
    <xf numFmtId="0" fontId="13" fillId="0" borderId="15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3" fillId="33" borderId="26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44" fontId="10" fillId="33" borderId="21" xfId="49" applyNumberFormat="1" applyFont="1" applyFill="1" applyBorder="1" applyAlignment="1">
      <alignment/>
    </xf>
    <xf numFmtId="44" fontId="10" fillId="33" borderId="22" xfId="0" applyNumberFormat="1" applyFont="1" applyFill="1" applyBorder="1" applyAlignment="1">
      <alignment/>
    </xf>
    <xf numFmtId="16" fontId="16" fillId="0" borderId="16" xfId="0" applyNumberFormat="1" applyFont="1" applyBorder="1" applyAlignment="1">
      <alignment horizontal="center" vertical="justify" wrapText="1"/>
    </xf>
    <xf numFmtId="166" fontId="13" fillId="0" borderId="13" xfId="51" applyFont="1" applyFill="1" applyBorder="1" applyAlignment="1">
      <alignment vertical="center"/>
    </xf>
    <xf numFmtId="166" fontId="13" fillId="0" borderId="16" xfId="51" applyFont="1" applyFill="1" applyBorder="1" applyAlignment="1">
      <alignment vertical="center"/>
    </xf>
    <xf numFmtId="166" fontId="13" fillId="0" borderId="27" xfId="51" applyFont="1" applyFill="1" applyBorder="1" applyAlignment="1">
      <alignment vertical="center"/>
    </xf>
    <xf numFmtId="166" fontId="13" fillId="0" borderId="21" xfId="51" applyFont="1" applyFill="1" applyBorder="1" applyAlignment="1">
      <alignment vertical="center"/>
    </xf>
    <xf numFmtId="44" fontId="13" fillId="0" borderId="23" xfId="0" applyNumberFormat="1" applyFont="1" applyFill="1" applyBorder="1" applyAlignment="1">
      <alignment horizontal="justify" vertical="center" wrapText="1"/>
    </xf>
    <xf numFmtId="0" fontId="13" fillId="0" borderId="28" xfId="0" applyFont="1" applyBorder="1" applyAlignment="1">
      <alignment/>
    </xf>
    <xf numFmtId="44" fontId="13" fillId="0" borderId="29" xfId="49" applyNumberFormat="1" applyFont="1" applyBorder="1" applyAlignment="1">
      <alignment vertical="center"/>
    </xf>
    <xf numFmtId="44" fontId="13" fillId="0" borderId="29" xfId="49" applyNumberFormat="1" applyFont="1" applyFill="1" applyBorder="1" applyAlignment="1">
      <alignment vertical="center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justify" vertical="center" wrapText="1"/>
    </xf>
    <xf numFmtId="0" fontId="11" fillId="34" borderId="32" xfId="0" applyFont="1" applyFill="1" applyBorder="1" applyAlignment="1">
      <alignment horizontal="center" vertical="center" wrapText="1"/>
    </xf>
    <xf numFmtId="44" fontId="13" fillId="0" borderId="17" xfId="0" applyNumberFormat="1" applyFont="1" applyFill="1" applyBorder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23" xfId="0" applyFont="1" applyBorder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1409700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432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1409700</xdr:colOff>
      <xdr:row>4</xdr:row>
      <xdr:rowOff>0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27432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2</xdr:row>
      <xdr:rowOff>66675</xdr:rowOff>
    </xdr:to>
    <xdr:pic>
      <xdr:nvPicPr>
        <xdr:cNvPr id="3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</xdr:colOff>
      <xdr:row>3</xdr:row>
      <xdr:rowOff>9525</xdr:rowOff>
    </xdr:to>
    <xdr:pic>
      <xdr:nvPicPr>
        <xdr:cNvPr id="1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81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tabSelected="1" zoomScale="160" zoomScaleNormal="160" workbookViewId="0" topLeftCell="A1">
      <selection activeCell="A2" sqref="A2:E2"/>
    </sheetView>
  </sheetViews>
  <sheetFormatPr defaultColWidth="11.421875" defaultRowHeight="12.75"/>
  <cols>
    <col min="1" max="2" width="10.00390625" style="1" customWidth="1"/>
    <col min="3" max="3" width="33.7109375" style="1" customWidth="1"/>
    <col min="4" max="5" width="22.7109375" style="1" customWidth="1"/>
    <col min="6" max="16384" width="11.421875" style="1" customWidth="1"/>
  </cols>
  <sheetData>
    <row r="1" spans="1:5" ht="13.5" customHeight="1">
      <c r="A1" s="67" t="s">
        <v>229</v>
      </c>
      <c r="B1" s="67"/>
      <c r="C1" s="67"/>
      <c r="D1" s="67"/>
      <c r="E1" s="67"/>
    </row>
    <row r="2" spans="1:5" ht="13.5" customHeight="1">
      <c r="A2" s="67" t="s">
        <v>235</v>
      </c>
      <c r="B2" s="67"/>
      <c r="C2" s="67"/>
      <c r="D2" s="67"/>
      <c r="E2" s="67"/>
    </row>
    <row r="3" spans="1:5" ht="13.5" customHeight="1">
      <c r="A3" s="66" t="s">
        <v>237</v>
      </c>
      <c r="B3" s="66"/>
      <c r="C3" s="66"/>
      <c r="D3" s="66"/>
      <c r="E3" s="66"/>
    </row>
    <row r="4" spans="2:3" ht="13.5" customHeight="1" thickBot="1">
      <c r="B4" s="2"/>
      <c r="C4" s="3"/>
    </row>
    <row r="5" spans="1:5" ht="66.75" customHeight="1" thickBot="1">
      <c r="A5" s="59" t="s">
        <v>218</v>
      </c>
      <c r="B5" s="60" t="s">
        <v>219</v>
      </c>
      <c r="C5" s="60" t="s">
        <v>220</v>
      </c>
      <c r="D5" s="61" t="s">
        <v>228</v>
      </c>
      <c r="E5" s="62" t="s">
        <v>230</v>
      </c>
    </row>
    <row r="6" spans="1:5" ht="6" customHeight="1" thickBot="1">
      <c r="A6" s="4"/>
      <c r="B6" s="5"/>
      <c r="C6" s="5"/>
      <c r="D6" s="6"/>
      <c r="E6" s="6"/>
    </row>
    <row r="7" spans="1:5" ht="14.25">
      <c r="A7" s="8">
        <v>1</v>
      </c>
      <c r="B7" s="9">
        <v>12</v>
      </c>
      <c r="C7" s="10" t="s">
        <v>79</v>
      </c>
      <c r="D7" s="51">
        <v>274200.79584713053</v>
      </c>
      <c r="E7" s="11">
        <f>ROUND(D7*0.02,2)</f>
        <v>5484.02</v>
      </c>
    </row>
    <row r="8" spans="1:5" ht="14.25">
      <c r="A8" s="12">
        <v>2</v>
      </c>
      <c r="B8" s="13">
        <v>5</v>
      </c>
      <c r="C8" s="14" t="s">
        <v>119</v>
      </c>
      <c r="D8" s="52">
        <v>145976.79343530032</v>
      </c>
      <c r="E8" s="16">
        <f>ROUND(D8*0.02,2)</f>
        <v>2919.54</v>
      </c>
    </row>
    <row r="9" spans="1:5" ht="14.25">
      <c r="A9" s="12">
        <v>3</v>
      </c>
      <c r="B9" s="13">
        <v>23</v>
      </c>
      <c r="C9" s="14" t="s">
        <v>177</v>
      </c>
      <c r="D9" s="52">
        <v>246189.42372557247</v>
      </c>
      <c r="E9" s="16">
        <f aca="true" t="shared" si="0" ref="E9:E50">ROUND(D9*0.02,2)</f>
        <v>4923.79</v>
      </c>
    </row>
    <row r="10" spans="1:5" ht="14.25">
      <c r="A10" s="12">
        <v>4</v>
      </c>
      <c r="B10" s="13">
        <v>13</v>
      </c>
      <c r="C10" s="14" t="s">
        <v>95</v>
      </c>
      <c r="D10" s="52">
        <v>256721.25659402343</v>
      </c>
      <c r="E10" s="16">
        <f t="shared" si="0"/>
        <v>5134.43</v>
      </c>
    </row>
    <row r="11" spans="1:5" ht="14.25">
      <c r="A11" s="12">
        <v>5</v>
      </c>
      <c r="B11" s="13">
        <v>22</v>
      </c>
      <c r="C11" s="14" t="s">
        <v>22</v>
      </c>
      <c r="D11" s="52">
        <v>127684.42158470608</v>
      </c>
      <c r="E11" s="16">
        <f t="shared" si="0"/>
        <v>2553.69</v>
      </c>
    </row>
    <row r="12" spans="1:5" ht="14.25">
      <c r="A12" s="12">
        <v>6</v>
      </c>
      <c r="B12" s="13">
        <v>2</v>
      </c>
      <c r="C12" s="14" t="s">
        <v>178</v>
      </c>
      <c r="D12" s="52">
        <v>145646.80857244143</v>
      </c>
      <c r="E12" s="16">
        <f t="shared" si="0"/>
        <v>2912.94</v>
      </c>
    </row>
    <row r="13" spans="1:5" ht="14.25">
      <c r="A13" s="12">
        <v>7</v>
      </c>
      <c r="B13" s="13">
        <v>23</v>
      </c>
      <c r="C13" s="14" t="s">
        <v>179</v>
      </c>
      <c r="D13" s="52">
        <v>128257.52123234894</v>
      </c>
      <c r="E13" s="16">
        <f t="shared" si="0"/>
        <v>2565.15</v>
      </c>
    </row>
    <row r="14" spans="1:5" ht="14.25">
      <c r="A14" s="19">
        <v>8</v>
      </c>
      <c r="B14" s="13">
        <v>3</v>
      </c>
      <c r="C14" s="17" t="s">
        <v>154</v>
      </c>
      <c r="D14" s="52">
        <v>187597.03372594595</v>
      </c>
      <c r="E14" s="63">
        <f t="shared" si="0"/>
        <v>3751.94</v>
      </c>
    </row>
    <row r="15" spans="1:5" ht="14.25">
      <c r="A15" s="12">
        <v>9</v>
      </c>
      <c r="B15" s="13">
        <v>23</v>
      </c>
      <c r="C15" s="14" t="s">
        <v>44</v>
      </c>
      <c r="D15" s="52">
        <v>134627.6153737115</v>
      </c>
      <c r="E15" s="16">
        <f t="shared" si="0"/>
        <v>2692.55</v>
      </c>
    </row>
    <row r="16" spans="1:5" ht="14.25">
      <c r="A16" s="12">
        <v>10</v>
      </c>
      <c r="B16" s="13">
        <v>26</v>
      </c>
      <c r="C16" s="14" t="s">
        <v>69</v>
      </c>
      <c r="D16" s="52">
        <v>253723.7623212269</v>
      </c>
      <c r="E16" s="16">
        <f t="shared" si="0"/>
        <v>5074.48</v>
      </c>
    </row>
    <row r="17" spans="1:5" ht="14.25">
      <c r="A17" s="12">
        <v>11</v>
      </c>
      <c r="B17" s="13">
        <v>22</v>
      </c>
      <c r="C17" s="14" t="s">
        <v>35</v>
      </c>
      <c r="D17" s="52">
        <v>133776.99109354868</v>
      </c>
      <c r="E17" s="16">
        <f t="shared" si="0"/>
        <v>2675.54</v>
      </c>
    </row>
    <row r="18" spans="1:5" ht="14.25">
      <c r="A18" s="12">
        <v>12</v>
      </c>
      <c r="B18" s="13">
        <v>14</v>
      </c>
      <c r="C18" s="14" t="s">
        <v>100</v>
      </c>
      <c r="D18" s="52">
        <v>157518.88757275627</v>
      </c>
      <c r="E18" s="16">
        <f t="shared" si="0"/>
        <v>3150.38</v>
      </c>
    </row>
    <row r="19" spans="1:5" ht="14.25">
      <c r="A19" s="12">
        <v>13</v>
      </c>
      <c r="B19" s="13">
        <v>26</v>
      </c>
      <c r="C19" s="14" t="s">
        <v>70</v>
      </c>
      <c r="D19" s="52">
        <v>246802.35251460964</v>
      </c>
      <c r="E19" s="16">
        <f t="shared" si="0"/>
        <v>4936.05</v>
      </c>
    </row>
    <row r="20" spans="1:5" ht="14.25">
      <c r="A20" s="12">
        <v>14</v>
      </c>
      <c r="B20" s="13">
        <v>2</v>
      </c>
      <c r="C20" s="14" t="s">
        <v>141</v>
      </c>
      <c r="D20" s="52">
        <v>146349.64795684116</v>
      </c>
      <c r="E20" s="16">
        <f t="shared" si="0"/>
        <v>2926.99</v>
      </c>
    </row>
    <row r="21" spans="1:5" ht="14.25">
      <c r="A21" s="12">
        <v>15</v>
      </c>
      <c r="B21" s="13">
        <v>12</v>
      </c>
      <c r="C21" s="14" t="s">
        <v>80</v>
      </c>
      <c r="D21" s="52">
        <v>371688.43714859406</v>
      </c>
      <c r="E21" s="16">
        <f t="shared" si="0"/>
        <v>7433.77</v>
      </c>
    </row>
    <row r="22" spans="1:5" ht="14.25">
      <c r="A22" s="12">
        <v>16</v>
      </c>
      <c r="B22" s="13">
        <v>3</v>
      </c>
      <c r="C22" s="14" t="s">
        <v>135</v>
      </c>
      <c r="D22" s="52">
        <v>144115.34772937372</v>
      </c>
      <c r="E22" s="16">
        <f t="shared" si="0"/>
        <v>2882.31</v>
      </c>
    </row>
    <row r="23" spans="1:5" ht="14.25">
      <c r="A23" s="12">
        <v>17</v>
      </c>
      <c r="B23" s="13">
        <v>5</v>
      </c>
      <c r="C23" s="14" t="s">
        <v>111</v>
      </c>
      <c r="D23" s="52">
        <v>195576.42837355295</v>
      </c>
      <c r="E23" s="16">
        <f t="shared" si="0"/>
        <v>3911.53</v>
      </c>
    </row>
    <row r="24" spans="1:5" ht="14.25">
      <c r="A24" s="12">
        <v>18</v>
      </c>
      <c r="B24" s="13">
        <v>24</v>
      </c>
      <c r="C24" s="17" t="s">
        <v>169</v>
      </c>
      <c r="D24" s="52">
        <v>128780.98232783376</v>
      </c>
      <c r="E24" s="16">
        <f t="shared" si="0"/>
        <v>2575.62</v>
      </c>
    </row>
    <row r="25" spans="1:5" ht="14.25">
      <c r="A25" s="12">
        <v>19</v>
      </c>
      <c r="B25" s="13">
        <v>4</v>
      </c>
      <c r="C25" s="17" t="s">
        <v>180</v>
      </c>
      <c r="D25" s="52">
        <v>150772.55707491323</v>
      </c>
      <c r="E25" s="16">
        <f t="shared" si="0"/>
        <v>3015.45</v>
      </c>
    </row>
    <row r="26" spans="1:5" ht="14.25">
      <c r="A26" s="12">
        <v>20</v>
      </c>
      <c r="B26" s="13">
        <v>21</v>
      </c>
      <c r="C26" s="17" t="s">
        <v>16</v>
      </c>
      <c r="D26" s="52">
        <v>466273.57274863</v>
      </c>
      <c r="E26" s="16">
        <f t="shared" si="0"/>
        <v>9325.47</v>
      </c>
    </row>
    <row r="27" spans="1:5" ht="14.25">
      <c r="A27" s="12">
        <v>21</v>
      </c>
      <c r="B27" s="13">
        <v>12</v>
      </c>
      <c r="C27" s="14" t="s">
        <v>56</v>
      </c>
      <c r="D27" s="52">
        <v>185638.84990370643</v>
      </c>
      <c r="E27" s="16">
        <f t="shared" si="0"/>
        <v>3712.78</v>
      </c>
    </row>
    <row r="28" spans="1:5" ht="14.25">
      <c r="A28" s="12">
        <v>22</v>
      </c>
      <c r="B28" s="13">
        <v>22</v>
      </c>
      <c r="C28" s="14" t="s">
        <v>36</v>
      </c>
      <c r="D28" s="52">
        <v>148942.69953854172</v>
      </c>
      <c r="E28" s="16">
        <f t="shared" si="0"/>
        <v>2978.85</v>
      </c>
    </row>
    <row r="29" spans="1:5" ht="14.25">
      <c r="A29" s="12">
        <v>23</v>
      </c>
      <c r="B29" s="13">
        <v>21</v>
      </c>
      <c r="C29" s="14" t="s">
        <v>23</v>
      </c>
      <c r="D29" s="52">
        <v>150924.85456632703</v>
      </c>
      <c r="E29" s="16">
        <f t="shared" si="0"/>
        <v>3018.5</v>
      </c>
    </row>
    <row r="30" spans="1:5" ht="14.25">
      <c r="A30" s="12">
        <v>24</v>
      </c>
      <c r="B30" s="13">
        <v>14</v>
      </c>
      <c r="C30" s="14" t="s">
        <v>101</v>
      </c>
      <c r="D30" s="52">
        <v>144528.25023141562</v>
      </c>
      <c r="E30" s="16">
        <f t="shared" si="0"/>
        <v>2890.57</v>
      </c>
    </row>
    <row r="31" spans="1:5" ht="14.25">
      <c r="A31" s="12">
        <v>25</v>
      </c>
      <c r="B31" s="13">
        <v>23</v>
      </c>
      <c r="C31" s="14" t="s">
        <v>45</v>
      </c>
      <c r="D31" s="52">
        <v>148935.93064506564</v>
      </c>
      <c r="E31" s="16">
        <f t="shared" si="0"/>
        <v>2978.72</v>
      </c>
    </row>
    <row r="32" spans="1:5" ht="14.25">
      <c r="A32" s="12">
        <v>26</v>
      </c>
      <c r="B32" s="18">
        <v>5</v>
      </c>
      <c r="C32" s="14" t="s">
        <v>120</v>
      </c>
      <c r="D32" s="52">
        <v>143808.49122512402</v>
      </c>
      <c r="E32" s="16">
        <f t="shared" si="0"/>
        <v>2876.17</v>
      </c>
    </row>
    <row r="33" spans="1:5" ht="14.25">
      <c r="A33" s="12">
        <v>27</v>
      </c>
      <c r="B33" s="18">
        <v>8</v>
      </c>
      <c r="C33" s="14" t="s">
        <v>7</v>
      </c>
      <c r="D33" s="52">
        <v>188094.32072193717</v>
      </c>
      <c r="E33" s="16">
        <f t="shared" si="0"/>
        <v>3761.89</v>
      </c>
    </row>
    <row r="34" spans="1:5" ht="14.25">
      <c r="A34" s="12">
        <v>28</v>
      </c>
      <c r="B34" s="18">
        <v>24</v>
      </c>
      <c r="C34" s="14" t="s">
        <v>71</v>
      </c>
      <c r="D34" s="52">
        <v>130615.35245985597</v>
      </c>
      <c r="E34" s="16">
        <f t="shared" si="0"/>
        <v>2612.31</v>
      </c>
    </row>
    <row r="35" spans="1:5" ht="14.25">
      <c r="A35" s="12">
        <v>29</v>
      </c>
      <c r="B35" s="18">
        <v>2</v>
      </c>
      <c r="C35" s="14" t="s">
        <v>142</v>
      </c>
      <c r="D35" s="52">
        <v>126709.70092414816</v>
      </c>
      <c r="E35" s="16">
        <f t="shared" si="0"/>
        <v>2534.19</v>
      </c>
    </row>
    <row r="36" spans="1:5" ht="14.25">
      <c r="A36" s="19">
        <v>30</v>
      </c>
      <c r="B36" s="13">
        <v>25</v>
      </c>
      <c r="C36" s="17" t="s">
        <v>102</v>
      </c>
      <c r="D36" s="52">
        <v>169871.55278627726</v>
      </c>
      <c r="E36" s="63">
        <f t="shared" si="0"/>
        <v>3397.43</v>
      </c>
    </row>
    <row r="37" spans="1:5" ht="14.25">
      <c r="A37" s="12">
        <v>31</v>
      </c>
      <c r="B37" s="18">
        <v>4</v>
      </c>
      <c r="C37" s="14" t="s">
        <v>143</v>
      </c>
      <c r="D37" s="52">
        <v>152821.27550034516</v>
      </c>
      <c r="E37" s="16">
        <f t="shared" si="0"/>
        <v>3056.43</v>
      </c>
    </row>
    <row r="38" spans="1:5" ht="14.25">
      <c r="A38" s="12">
        <v>32</v>
      </c>
      <c r="B38" s="18">
        <v>2</v>
      </c>
      <c r="C38" s="14" t="s">
        <v>144</v>
      </c>
      <c r="D38" s="52">
        <v>132202.0952114435</v>
      </c>
      <c r="E38" s="16">
        <f t="shared" si="0"/>
        <v>2644.04</v>
      </c>
    </row>
    <row r="39" spans="1:5" ht="14.25">
      <c r="A39" s="12">
        <v>33</v>
      </c>
      <c r="B39" s="18">
        <v>23</v>
      </c>
      <c r="C39" s="14" t="s">
        <v>24</v>
      </c>
      <c r="D39" s="52">
        <v>135692.58794728405</v>
      </c>
      <c r="E39" s="16">
        <f t="shared" si="0"/>
        <v>2713.85</v>
      </c>
    </row>
    <row r="40" spans="1:5" ht="14.25">
      <c r="A40" s="12">
        <v>34</v>
      </c>
      <c r="B40" s="18">
        <v>22</v>
      </c>
      <c r="C40" s="14" t="s">
        <v>37</v>
      </c>
      <c r="D40" s="52">
        <v>133179.0721698268</v>
      </c>
      <c r="E40" s="16">
        <f t="shared" si="0"/>
        <v>2663.58</v>
      </c>
    </row>
    <row r="41" spans="1:5" ht="14.25">
      <c r="A41" s="12">
        <v>35</v>
      </c>
      <c r="B41" s="18">
        <v>22</v>
      </c>
      <c r="C41" s="14" t="s">
        <v>25</v>
      </c>
      <c r="D41" s="52">
        <v>146577.5340372031</v>
      </c>
      <c r="E41" s="16">
        <f t="shared" si="0"/>
        <v>2931.55</v>
      </c>
    </row>
    <row r="42" spans="1:5" ht="14.25">
      <c r="A42" s="12">
        <v>36</v>
      </c>
      <c r="B42" s="18">
        <v>8</v>
      </c>
      <c r="C42" s="14" t="s">
        <v>8</v>
      </c>
      <c r="D42" s="52">
        <v>289153.28675942495</v>
      </c>
      <c r="E42" s="16">
        <f t="shared" si="0"/>
        <v>5783.07</v>
      </c>
    </row>
    <row r="43" spans="1:5" ht="14.25">
      <c r="A43" s="12">
        <v>37</v>
      </c>
      <c r="B43" s="18">
        <v>26</v>
      </c>
      <c r="C43" s="14" t="s">
        <v>72</v>
      </c>
      <c r="D43" s="52">
        <v>181572.48924591963</v>
      </c>
      <c r="E43" s="16">
        <f t="shared" si="0"/>
        <v>3631.45</v>
      </c>
    </row>
    <row r="44" spans="1:5" ht="14.25" customHeight="1">
      <c r="A44" s="12">
        <v>38</v>
      </c>
      <c r="B44" s="18">
        <v>26</v>
      </c>
      <c r="C44" s="14" t="s">
        <v>170</v>
      </c>
      <c r="D44" s="52">
        <v>134777.65656729994</v>
      </c>
      <c r="E44" s="16">
        <f t="shared" si="0"/>
        <v>2695.55</v>
      </c>
    </row>
    <row r="45" spans="1:5" ht="14.25">
      <c r="A45" s="12">
        <v>39</v>
      </c>
      <c r="B45" s="18">
        <v>24</v>
      </c>
      <c r="C45" s="14" t="s">
        <v>57</v>
      </c>
      <c r="D45" s="52">
        <v>134988.62302576998</v>
      </c>
      <c r="E45" s="16">
        <f t="shared" si="0"/>
        <v>2699.77</v>
      </c>
    </row>
    <row r="46" spans="1:5" ht="14.25">
      <c r="A46" s="19">
        <v>40</v>
      </c>
      <c r="B46" s="13">
        <v>13</v>
      </c>
      <c r="C46" s="17" t="s">
        <v>88</v>
      </c>
      <c r="D46" s="52">
        <v>188208.7731267978</v>
      </c>
      <c r="E46" s="16">
        <f t="shared" si="0"/>
        <v>3764.18</v>
      </c>
    </row>
    <row r="47" spans="1:5" ht="14.25">
      <c r="A47" s="12">
        <v>41</v>
      </c>
      <c r="B47" s="18">
        <v>4</v>
      </c>
      <c r="C47" s="14" t="s">
        <v>136</v>
      </c>
      <c r="D47" s="52">
        <v>153612.67065669294</v>
      </c>
      <c r="E47" s="16">
        <f t="shared" si="0"/>
        <v>3072.25</v>
      </c>
    </row>
    <row r="48" spans="1:5" ht="14.25">
      <c r="A48" s="12">
        <v>42</v>
      </c>
      <c r="B48" s="18">
        <v>12</v>
      </c>
      <c r="C48" s="14" t="s">
        <v>81</v>
      </c>
      <c r="D48" s="52">
        <v>154003.0101804812</v>
      </c>
      <c r="E48" s="16">
        <f t="shared" si="0"/>
        <v>3080.06</v>
      </c>
    </row>
    <row r="49" spans="1:5" ht="14.25">
      <c r="A49" s="12">
        <v>43</v>
      </c>
      <c r="B49" s="18">
        <v>9</v>
      </c>
      <c r="C49" s="14" t="s">
        <v>9</v>
      </c>
      <c r="D49" s="52">
        <v>376498.8641122735</v>
      </c>
      <c r="E49" s="16">
        <f t="shared" si="0"/>
        <v>7529.98</v>
      </c>
    </row>
    <row r="50" spans="1:5" ht="15" thickBot="1">
      <c r="A50" s="12">
        <v>44</v>
      </c>
      <c r="B50" s="18">
        <v>23</v>
      </c>
      <c r="C50" s="14" t="s">
        <v>171</v>
      </c>
      <c r="D50" s="53">
        <v>128780.98232783376</v>
      </c>
      <c r="E50" s="16">
        <f t="shared" si="0"/>
        <v>2575.62</v>
      </c>
    </row>
    <row r="51" spans="1:5" ht="46.5" customHeight="1">
      <c r="A51" s="65" t="s">
        <v>240</v>
      </c>
      <c r="B51" s="65"/>
      <c r="C51" s="65"/>
      <c r="D51" s="65"/>
      <c r="E51" s="65"/>
    </row>
    <row r="52" spans="1:5" ht="30.75" customHeight="1">
      <c r="A52" s="64" t="s">
        <v>231</v>
      </c>
      <c r="B52" s="64"/>
      <c r="C52" s="64"/>
      <c r="D52" s="64"/>
      <c r="E52" s="64"/>
    </row>
    <row r="53" spans="1:5" ht="14.25" customHeight="1">
      <c r="A53" s="12">
        <v>45</v>
      </c>
      <c r="B53" s="18">
        <v>5</v>
      </c>
      <c r="C53" s="14" t="s">
        <v>126</v>
      </c>
      <c r="D53" s="15">
        <v>218391.546603294</v>
      </c>
      <c r="E53" s="16">
        <f aca="true" t="shared" si="1" ref="E53:E96">ROUND(D53*0.02,2)</f>
        <v>4367.83</v>
      </c>
    </row>
    <row r="54" spans="1:5" ht="14.25" customHeight="1">
      <c r="A54" s="12">
        <v>46</v>
      </c>
      <c r="B54" s="18">
        <v>6</v>
      </c>
      <c r="C54" s="14" t="s">
        <v>127</v>
      </c>
      <c r="D54" s="52">
        <v>164460.95060105063</v>
      </c>
      <c r="E54" s="16">
        <f t="shared" si="1"/>
        <v>3289.22</v>
      </c>
    </row>
    <row r="55" spans="1:5" ht="14.25" customHeight="1">
      <c r="A55" s="12">
        <v>47</v>
      </c>
      <c r="B55" s="18">
        <v>14</v>
      </c>
      <c r="C55" s="14" t="s">
        <v>172</v>
      </c>
      <c r="D55" s="52">
        <v>265528.7177671363</v>
      </c>
      <c r="E55" s="16">
        <f t="shared" si="1"/>
        <v>5310.57</v>
      </c>
    </row>
    <row r="56" spans="1:5" ht="14.25">
      <c r="A56" s="12">
        <v>48</v>
      </c>
      <c r="B56" s="18">
        <v>25</v>
      </c>
      <c r="C56" s="14" t="s">
        <v>66</v>
      </c>
      <c r="D56" s="52">
        <v>159192.27111611853</v>
      </c>
      <c r="E56" s="16">
        <f t="shared" si="1"/>
        <v>3183.85</v>
      </c>
    </row>
    <row r="57" spans="1:5" ht="14.25">
      <c r="A57" s="12">
        <v>49</v>
      </c>
      <c r="B57" s="18">
        <v>22</v>
      </c>
      <c r="C57" s="14" t="s">
        <v>168</v>
      </c>
      <c r="D57" s="52">
        <v>201124.44066342333</v>
      </c>
      <c r="E57" s="16">
        <f t="shared" si="1"/>
        <v>4022.49</v>
      </c>
    </row>
    <row r="58" spans="1:5" ht="14.25">
      <c r="A58" s="12">
        <v>50</v>
      </c>
      <c r="B58" s="18">
        <v>8</v>
      </c>
      <c r="C58" s="14" t="s">
        <v>1</v>
      </c>
      <c r="D58" s="52">
        <v>196555.43756705808</v>
      </c>
      <c r="E58" s="16">
        <f t="shared" si="1"/>
        <v>3931.11</v>
      </c>
    </row>
    <row r="59" spans="1:5" ht="14.25">
      <c r="A59" s="12">
        <v>51</v>
      </c>
      <c r="B59" s="18">
        <v>2</v>
      </c>
      <c r="C59" s="14" t="s">
        <v>155</v>
      </c>
      <c r="D59" s="52">
        <v>146007.8162244999</v>
      </c>
      <c r="E59" s="16">
        <f t="shared" si="1"/>
        <v>2920.16</v>
      </c>
    </row>
    <row r="60" spans="1:5" ht="14.25">
      <c r="A60" s="12">
        <v>52</v>
      </c>
      <c r="B60" s="18">
        <v>14</v>
      </c>
      <c r="C60" s="14" t="s">
        <v>103</v>
      </c>
      <c r="D60" s="52">
        <v>163307.4170319333</v>
      </c>
      <c r="E60" s="16">
        <f t="shared" si="1"/>
        <v>3266.15</v>
      </c>
    </row>
    <row r="61" spans="1:5" ht="14.25">
      <c r="A61" s="12">
        <v>53</v>
      </c>
      <c r="B61" s="18">
        <v>22</v>
      </c>
      <c r="C61" s="14" t="s">
        <v>38</v>
      </c>
      <c r="D61" s="52">
        <v>242840.00561949314</v>
      </c>
      <c r="E61" s="16">
        <f t="shared" si="1"/>
        <v>4856.8</v>
      </c>
    </row>
    <row r="62" spans="1:5" ht="14.25">
      <c r="A62" s="12">
        <v>54</v>
      </c>
      <c r="B62" s="18">
        <v>23</v>
      </c>
      <c r="C62" s="14" t="s">
        <v>58</v>
      </c>
      <c r="D62" s="52">
        <v>141018.0161955023</v>
      </c>
      <c r="E62" s="16">
        <f t="shared" si="1"/>
        <v>2820.36</v>
      </c>
    </row>
    <row r="63" spans="1:5" ht="14.25">
      <c r="A63" s="12">
        <v>55</v>
      </c>
      <c r="B63" s="18">
        <v>3</v>
      </c>
      <c r="C63" s="14" t="s">
        <v>137</v>
      </c>
      <c r="D63" s="52">
        <v>249058.35720260395</v>
      </c>
      <c r="E63" s="16">
        <f t="shared" si="1"/>
        <v>4981.17</v>
      </c>
    </row>
    <row r="64" spans="1:5" ht="14.25">
      <c r="A64" s="12">
        <v>56</v>
      </c>
      <c r="B64" s="18">
        <v>6</v>
      </c>
      <c r="C64" s="14" t="s">
        <v>121</v>
      </c>
      <c r="D64" s="52">
        <v>212241.22004899953</v>
      </c>
      <c r="E64" s="16">
        <f t="shared" si="1"/>
        <v>4244.82</v>
      </c>
    </row>
    <row r="65" spans="1:5" ht="14.25">
      <c r="A65" s="12">
        <v>57</v>
      </c>
      <c r="B65" s="18">
        <v>23</v>
      </c>
      <c r="C65" s="14" t="s">
        <v>46</v>
      </c>
      <c r="D65" s="52">
        <v>139444.811230867</v>
      </c>
      <c r="E65" s="16">
        <f t="shared" si="1"/>
        <v>2788.9</v>
      </c>
    </row>
    <row r="66" spans="1:5" ht="14.25">
      <c r="A66" s="12">
        <v>58</v>
      </c>
      <c r="B66" s="18">
        <v>22</v>
      </c>
      <c r="C66" s="14" t="s">
        <v>39</v>
      </c>
      <c r="D66" s="52">
        <v>133249.01740241313</v>
      </c>
      <c r="E66" s="16">
        <f t="shared" si="1"/>
        <v>2664.98</v>
      </c>
    </row>
    <row r="67" spans="1:5" ht="14.25">
      <c r="A67" s="12">
        <v>59</v>
      </c>
      <c r="B67" s="18">
        <v>14</v>
      </c>
      <c r="C67" s="14" t="s">
        <v>104</v>
      </c>
      <c r="D67" s="52">
        <v>166112.5606092182</v>
      </c>
      <c r="E67" s="16">
        <f t="shared" si="1"/>
        <v>3322.25</v>
      </c>
    </row>
    <row r="68" spans="1:5" ht="14.25">
      <c r="A68" s="12">
        <v>60</v>
      </c>
      <c r="B68" s="18">
        <v>23</v>
      </c>
      <c r="C68" s="14" t="s">
        <v>47</v>
      </c>
      <c r="D68" s="52">
        <v>135816.68432767916</v>
      </c>
      <c r="E68" s="16">
        <f t="shared" si="1"/>
        <v>2716.33</v>
      </c>
    </row>
    <row r="69" spans="1:5" ht="14.25">
      <c r="A69" s="12">
        <v>61</v>
      </c>
      <c r="B69" s="18">
        <v>8</v>
      </c>
      <c r="C69" s="14" t="s">
        <v>10</v>
      </c>
      <c r="D69" s="52">
        <v>193908.74681402682</v>
      </c>
      <c r="E69" s="16">
        <f t="shared" si="1"/>
        <v>3878.17</v>
      </c>
    </row>
    <row r="70" spans="1:5" ht="14.25">
      <c r="A70" s="12">
        <v>62</v>
      </c>
      <c r="B70" s="18">
        <v>26</v>
      </c>
      <c r="C70" s="14" t="s">
        <v>73</v>
      </c>
      <c r="D70" s="52">
        <v>142154.0595387755</v>
      </c>
      <c r="E70" s="16">
        <f t="shared" si="1"/>
        <v>2843.08</v>
      </c>
    </row>
    <row r="71" spans="1:5" ht="14.25">
      <c r="A71" s="12">
        <v>63</v>
      </c>
      <c r="B71" s="18">
        <v>23</v>
      </c>
      <c r="C71" s="14" t="s">
        <v>26</v>
      </c>
      <c r="D71" s="52">
        <v>146895.67203057962</v>
      </c>
      <c r="E71" s="16">
        <f t="shared" si="1"/>
        <v>2937.91</v>
      </c>
    </row>
    <row r="72" spans="1:5" ht="14.25">
      <c r="A72" s="12">
        <v>64</v>
      </c>
      <c r="B72" s="18">
        <v>14</v>
      </c>
      <c r="C72" s="14" t="s">
        <v>105</v>
      </c>
      <c r="D72" s="52">
        <v>203241.97878432734</v>
      </c>
      <c r="E72" s="16">
        <f t="shared" si="1"/>
        <v>4064.84</v>
      </c>
    </row>
    <row r="73" spans="1:5" ht="14.25">
      <c r="A73" s="12">
        <v>65</v>
      </c>
      <c r="B73" s="18">
        <v>1</v>
      </c>
      <c r="C73" s="14" t="s">
        <v>161</v>
      </c>
      <c r="D73" s="52">
        <v>151240.17088152267</v>
      </c>
      <c r="E73" s="16">
        <f t="shared" si="1"/>
        <v>3024.8</v>
      </c>
    </row>
    <row r="74" spans="1:5" ht="14.25">
      <c r="A74" s="12">
        <v>66</v>
      </c>
      <c r="B74" s="18">
        <v>15</v>
      </c>
      <c r="C74" s="14" t="s">
        <v>181</v>
      </c>
      <c r="D74" s="52">
        <v>195540.10354564356</v>
      </c>
      <c r="E74" s="16">
        <f t="shared" si="1"/>
        <v>3910.8</v>
      </c>
    </row>
    <row r="75" spans="1:5" ht="14.25">
      <c r="A75" s="12">
        <v>67</v>
      </c>
      <c r="B75" s="18">
        <v>23</v>
      </c>
      <c r="C75" s="14" t="s">
        <v>48</v>
      </c>
      <c r="D75" s="52">
        <v>142847.30835151827</v>
      </c>
      <c r="E75" s="16">
        <f t="shared" si="1"/>
        <v>2856.95</v>
      </c>
    </row>
    <row r="76" spans="1:5" ht="14.25">
      <c r="A76" s="12">
        <v>68</v>
      </c>
      <c r="B76" s="18">
        <v>6</v>
      </c>
      <c r="C76" s="14" t="s">
        <v>106</v>
      </c>
      <c r="D76" s="52">
        <v>174176.34497437128</v>
      </c>
      <c r="E76" s="16">
        <f t="shared" si="1"/>
        <v>3483.53</v>
      </c>
    </row>
    <row r="77" spans="1:5" ht="14.25">
      <c r="A77" s="12">
        <v>69</v>
      </c>
      <c r="B77" s="18">
        <v>2</v>
      </c>
      <c r="C77" s="14" t="s">
        <v>145</v>
      </c>
      <c r="D77" s="52">
        <v>134597.7181216262</v>
      </c>
      <c r="E77" s="16">
        <f t="shared" si="1"/>
        <v>2691.95</v>
      </c>
    </row>
    <row r="78" spans="1:5" ht="14.25">
      <c r="A78" s="12">
        <v>70</v>
      </c>
      <c r="B78" s="18">
        <v>1</v>
      </c>
      <c r="C78" s="14" t="s">
        <v>156</v>
      </c>
      <c r="D78" s="52">
        <v>150334.26991643675</v>
      </c>
      <c r="E78" s="16">
        <f t="shared" si="1"/>
        <v>3006.69</v>
      </c>
    </row>
    <row r="79" spans="1:5" ht="14.25">
      <c r="A79" s="12">
        <v>71</v>
      </c>
      <c r="B79" s="18">
        <v>22</v>
      </c>
      <c r="C79" s="14" t="s">
        <v>27</v>
      </c>
      <c r="D79" s="52">
        <v>192723.90254193533</v>
      </c>
      <c r="E79" s="16">
        <f t="shared" si="1"/>
        <v>3854.48</v>
      </c>
    </row>
    <row r="80" spans="1:5" ht="14.25">
      <c r="A80" s="12">
        <v>72</v>
      </c>
      <c r="B80" s="18">
        <v>23</v>
      </c>
      <c r="C80" s="14" t="s">
        <v>59</v>
      </c>
      <c r="D80" s="52">
        <v>142089.19228219544</v>
      </c>
      <c r="E80" s="16">
        <f t="shared" si="1"/>
        <v>2841.78</v>
      </c>
    </row>
    <row r="81" spans="1:5" ht="15" customHeight="1">
      <c r="A81" s="12">
        <v>73</v>
      </c>
      <c r="B81" s="18">
        <v>2</v>
      </c>
      <c r="C81" s="14" t="s">
        <v>153</v>
      </c>
      <c r="D81" s="52">
        <v>368320.00855802686</v>
      </c>
      <c r="E81" s="16">
        <f t="shared" si="1"/>
        <v>7366.4</v>
      </c>
    </row>
    <row r="82" spans="1:5" ht="14.25" customHeight="1">
      <c r="A82" s="12">
        <v>74</v>
      </c>
      <c r="B82" s="18">
        <v>4</v>
      </c>
      <c r="C82" s="14" t="s">
        <v>146</v>
      </c>
      <c r="D82" s="52">
        <v>156200.07888203172</v>
      </c>
      <c r="E82" s="16">
        <f t="shared" si="1"/>
        <v>3124</v>
      </c>
    </row>
    <row r="83" spans="1:5" ht="15" customHeight="1">
      <c r="A83" s="12">
        <v>75</v>
      </c>
      <c r="B83" s="18">
        <v>22</v>
      </c>
      <c r="C83" s="14" t="s">
        <v>182</v>
      </c>
      <c r="D83" s="52">
        <v>155040.90718014934</v>
      </c>
      <c r="E83" s="16">
        <f t="shared" si="1"/>
        <v>3100.82</v>
      </c>
    </row>
    <row r="84" spans="1:5" ht="14.25">
      <c r="A84" s="12">
        <v>76</v>
      </c>
      <c r="B84" s="18">
        <v>23</v>
      </c>
      <c r="C84" s="14" t="s">
        <v>183</v>
      </c>
      <c r="D84" s="52">
        <v>133798.98869144678</v>
      </c>
      <c r="E84" s="16">
        <f t="shared" si="1"/>
        <v>2675.98</v>
      </c>
    </row>
    <row r="85" spans="1:5" ht="14.25">
      <c r="A85" s="12">
        <v>77</v>
      </c>
      <c r="B85" s="18">
        <v>8</v>
      </c>
      <c r="C85" s="14" t="s">
        <v>2</v>
      </c>
      <c r="D85" s="52">
        <v>320203.89205175044</v>
      </c>
      <c r="E85" s="16">
        <f t="shared" si="1"/>
        <v>6404.08</v>
      </c>
    </row>
    <row r="86" spans="1:5" ht="14.25">
      <c r="A86" s="12">
        <v>78</v>
      </c>
      <c r="B86" s="18">
        <v>5</v>
      </c>
      <c r="C86" s="14" t="s">
        <v>112</v>
      </c>
      <c r="D86" s="52">
        <v>166850.14593540927</v>
      </c>
      <c r="E86" s="16">
        <f t="shared" si="1"/>
        <v>3337</v>
      </c>
    </row>
    <row r="87" spans="1:5" ht="14.25">
      <c r="A87" s="12">
        <v>79</v>
      </c>
      <c r="B87" s="18">
        <v>5</v>
      </c>
      <c r="C87" s="14" t="s">
        <v>122</v>
      </c>
      <c r="D87" s="52">
        <v>174735.56551740994</v>
      </c>
      <c r="E87" s="16">
        <f t="shared" si="1"/>
        <v>3494.71</v>
      </c>
    </row>
    <row r="88" spans="1:5" ht="14.25">
      <c r="A88" s="12">
        <v>80</v>
      </c>
      <c r="B88" s="18">
        <v>4</v>
      </c>
      <c r="C88" s="14" t="s">
        <v>147</v>
      </c>
      <c r="D88" s="52">
        <v>131748.01396818948</v>
      </c>
      <c r="E88" s="16">
        <f t="shared" si="1"/>
        <v>2634.96</v>
      </c>
    </row>
    <row r="89" spans="1:5" ht="14.25">
      <c r="A89" s="12">
        <v>81</v>
      </c>
      <c r="B89" s="18">
        <v>4</v>
      </c>
      <c r="C89" s="14" t="s">
        <v>184</v>
      </c>
      <c r="D89" s="52">
        <v>151906.34412036106</v>
      </c>
      <c r="E89" s="16">
        <f t="shared" si="1"/>
        <v>3038.13</v>
      </c>
    </row>
    <row r="90" spans="1:5" ht="14.25">
      <c r="A90" s="12">
        <v>82</v>
      </c>
      <c r="B90" s="18">
        <v>23</v>
      </c>
      <c r="C90" s="17" t="s">
        <v>60</v>
      </c>
      <c r="D90" s="52">
        <v>179643.58389153233</v>
      </c>
      <c r="E90" s="16">
        <f t="shared" si="1"/>
        <v>3592.87</v>
      </c>
    </row>
    <row r="91" spans="1:5" ht="14.25">
      <c r="A91" s="19">
        <v>83</v>
      </c>
      <c r="B91" s="13">
        <v>22</v>
      </c>
      <c r="C91" s="17" t="s">
        <v>40</v>
      </c>
      <c r="D91" s="52">
        <v>129457.87167544343</v>
      </c>
      <c r="E91" s="16">
        <f t="shared" si="1"/>
        <v>2589.16</v>
      </c>
    </row>
    <row r="92" spans="1:5" ht="14.25">
      <c r="A92" s="12">
        <v>84</v>
      </c>
      <c r="B92" s="18">
        <v>24</v>
      </c>
      <c r="C92" s="14" t="s">
        <v>61</v>
      </c>
      <c r="D92" s="52">
        <v>175662.90914723193</v>
      </c>
      <c r="E92" s="16">
        <f t="shared" si="1"/>
        <v>3513.26</v>
      </c>
    </row>
    <row r="93" spans="1:5" ht="14.25">
      <c r="A93" s="12">
        <v>85</v>
      </c>
      <c r="B93" s="18">
        <v>3</v>
      </c>
      <c r="C93" s="14" t="s">
        <v>138</v>
      </c>
      <c r="D93" s="52">
        <v>163121.83522989778</v>
      </c>
      <c r="E93" s="16">
        <f t="shared" si="1"/>
        <v>3262.44</v>
      </c>
    </row>
    <row r="94" spans="1:5" ht="14.25">
      <c r="A94" s="12">
        <v>86</v>
      </c>
      <c r="B94" s="18">
        <v>4</v>
      </c>
      <c r="C94" s="14" t="s">
        <v>148</v>
      </c>
      <c r="D94" s="52">
        <v>141394.25255198285</v>
      </c>
      <c r="E94" s="16">
        <f t="shared" si="1"/>
        <v>2827.89</v>
      </c>
    </row>
    <row r="95" spans="1:5" ht="14.25">
      <c r="A95" s="12">
        <v>87</v>
      </c>
      <c r="B95" s="18">
        <v>22</v>
      </c>
      <c r="C95" s="14" t="s">
        <v>185</v>
      </c>
      <c r="D95" s="52">
        <v>321403.6771144894</v>
      </c>
      <c r="E95" s="16">
        <f t="shared" si="1"/>
        <v>6428.07</v>
      </c>
    </row>
    <row r="96" spans="1:5" ht="15" thickBot="1">
      <c r="A96" s="12">
        <v>88</v>
      </c>
      <c r="B96" s="18">
        <v>1</v>
      </c>
      <c r="C96" s="14" t="s">
        <v>162</v>
      </c>
      <c r="D96" s="54">
        <v>151606.25650958743</v>
      </c>
      <c r="E96" s="16">
        <f t="shared" si="1"/>
        <v>3032.13</v>
      </c>
    </row>
    <row r="97" spans="1:5" ht="46.5" customHeight="1">
      <c r="A97" s="65" t="s">
        <v>241</v>
      </c>
      <c r="B97" s="65"/>
      <c r="C97" s="65"/>
      <c r="D97" s="65"/>
      <c r="E97" s="65"/>
    </row>
    <row r="98" spans="1:5" ht="30.75" customHeight="1">
      <c r="A98" s="64" t="s">
        <v>231</v>
      </c>
      <c r="B98" s="64"/>
      <c r="C98" s="64"/>
      <c r="D98" s="64"/>
      <c r="E98" s="64"/>
    </row>
    <row r="99" spans="1:5" ht="14.25">
      <c r="A99" s="12">
        <v>89</v>
      </c>
      <c r="B99" s="18">
        <v>22</v>
      </c>
      <c r="C99" s="14" t="s">
        <v>41</v>
      </c>
      <c r="D99" s="15">
        <v>153410.505326821</v>
      </c>
      <c r="E99" s="16">
        <f aca="true" t="shared" si="2" ref="E99:E142">ROUND(D99*0.02,2)</f>
        <v>3068.21</v>
      </c>
    </row>
    <row r="100" spans="1:5" ht="14.25">
      <c r="A100" s="12">
        <v>90</v>
      </c>
      <c r="B100" s="18">
        <v>5</v>
      </c>
      <c r="C100" s="14" t="s">
        <v>128</v>
      </c>
      <c r="D100" s="52">
        <v>146245.85825687434</v>
      </c>
      <c r="E100" s="16">
        <f t="shared" si="2"/>
        <v>2924.92</v>
      </c>
    </row>
    <row r="101" spans="1:5" ht="14.25">
      <c r="A101" s="12">
        <v>91</v>
      </c>
      <c r="B101" s="18">
        <v>2</v>
      </c>
      <c r="C101" s="14" t="s">
        <v>149</v>
      </c>
      <c r="D101" s="52">
        <v>151274.58072925868</v>
      </c>
      <c r="E101" s="16">
        <f t="shared" si="2"/>
        <v>3025.49</v>
      </c>
    </row>
    <row r="102" spans="1:5" ht="14.25">
      <c r="A102" s="12">
        <v>92</v>
      </c>
      <c r="B102" s="18">
        <v>8</v>
      </c>
      <c r="C102" s="14" t="s">
        <v>11</v>
      </c>
      <c r="D102" s="52">
        <v>244045.38063471642</v>
      </c>
      <c r="E102" s="16">
        <f t="shared" si="2"/>
        <v>4880.91</v>
      </c>
    </row>
    <row r="103" spans="1:5" ht="14.25">
      <c r="A103" s="12">
        <v>93</v>
      </c>
      <c r="B103" s="18">
        <v>2</v>
      </c>
      <c r="C103" s="14" t="s">
        <v>157</v>
      </c>
      <c r="D103" s="52">
        <v>235921.58292628606</v>
      </c>
      <c r="E103" s="16">
        <f t="shared" si="2"/>
        <v>4718.43</v>
      </c>
    </row>
    <row r="104" spans="1:5" ht="14.25">
      <c r="A104" s="12">
        <v>94</v>
      </c>
      <c r="B104" s="18">
        <v>24</v>
      </c>
      <c r="C104" s="14" t="s">
        <v>186</v>
      </c>
      <c r="D104" s="52">
        <v>131420.85078351147</v>
      </c>
      <c r="E104" s="16">
        <f t="shared" si="2"/>
        <v>2628.42</v>
      </c>
    </row>
    <row r="105" spans="1:5" ht="14.25">
      <c r="A105" s="12">
        <v>95</v>
      </c>
      <c r="B105" s="18">
        <v>6</v>
      </c>
      <c r="C105" s="14" t="s">
        <v>107</v>
      </c>
      <c r="D105" s="52">
        <v>143564.81105998452</v>
      </c>
      <c r="E105" s="16">
        <f t="shared" si="2"/>
        <v>2871.3</v>
      </c>
    </row>
    <row r="106" spans="1:5" ht="14.25">
      <c r="A106" s="12">
        <v>96</v>
      </c>
      <c r="B106" s="18">
        <v>23</v>
      </c>
      <c r="C106" s="14" t="s">
        <v>173</v>
      </c>
      <c r="D106" s="52">
        <v>131588.38220294408</v>
      </c>
      <c r="E106" s="16">
        <f t="shared" si="2"/>
        <v>2631.77</v>
      </c>
    </row>
    <row r="107" spans="1:5" ht="14.25">
      <c r="A107" s="12">
        <v>97</v>
      </c>
      <c r="B107" s="18">
        <v>3</v>
      </c>
      <c r="C107" s="17" t="s">
        <v>113</v>
      </c>
      <c r="D107" s="52">
        <v>218841.96332143067</v>
      </c>
      <c r="E107" s="16">
        <f t="shared" si="2"/>
        <v>4376.84</v>
      </c>
    </row>
    <row r="108" spans="1:5" ht="14.25">
      <c r="A108" s="12">
        <v>98</v>
      </c>
      <c r="B108" s="18">
        <v>13</v>
      </c>
      <c r="C108" s="17" t="s">
        <v>187</v>
      </c>
      <c r="D108" s="52">
        <v>220749.66574457567</v>
      </c>
      <c r="E108" s="16">
        <f t="shared" si="2"/>
        <v>4414.99</v>
      </c>
    </row>
    <row r="109" spans="1:5" ht="14.25">
      <c r="A109" s="19">
        <v>99</v>
      </c>
      <c r="B109" s="13">
        <v>13</v>
      </c>
      <c r="C109" s="17" t="s">
        <v>188</v>
      </c>
      <c r="D109" s="52">
        <v>143240.4695534874</v>
      </c>
      <c r="E109" s="63">
        <f t="shared" si="2"/>
        <v>2864.81</v>
      </c>
    </row>
    <row r="110" spans="1:5" ht="14.25">
      <c r="A110" s="19">
        <v>100</v>
      </c>
      <c r="B110" s="13">
        <v>12</v>
      </c>
      <c r="C110" s="17" t="s">
        <v>82</v>
      </c>
      <c r="D110" s="52">
        <v>182505.1349144514</v>
      </c>
      <c r="E110" s="63">
        <f t="shared" si="2"/>
        <v>3650.1</v>
      </c>
    </row>
    <row r="111" spans="1:5" ht="14.25">
      <c r="A111" s="19">
        <v>101</v>
      </c>
      <c r="B111" s="13">
        <v>23</v>
      </c>
      <c r="C111" s="17" t="s">
        <v>62</v>
      </c>
      <c r="D111" s="52">
        <v>141595.0630584404</v>
      </c>
      <c r="E111" s="63">
        <f t="shared" si="2"/>
        <v>2831.9</v>
      </c>
    </row>
    <row r="112" spans="1:5" ht="14.25">
      <c r="A112" s="19">
        <v>102</v>
      </c>
      <c r="B112" s="13">
        <v>1</v>
      </c>
      <c r="C112" s="17" t="s">
        <v>158</v>
      </c>
      <c r="D112" s="52">
        <v>153849.58192835632</v>
      </c>
      <c r="E112" s="63">
        <f t="shared" si="2"/>
        <v>3076.99</v>
      </c>
    </row>
    <row r="113" spans="1:5" ht="14.25">
      <c r="A113" s="19">
        <v>103</v>
      </c>
      <c r="B113" s="13">
        <v>4</v>
      </c>
      <c r="C113" s="17" t="s">
        <v>129</v>
      </c>
      <c r="D113" s="52">
        <v>144661.9371834677</v>
      </c>
      <c r="E113" s="63">
        <f t="shared" si="2"/>
        <v>2893.24</v>
      </c>
    </row>
    <row r="114" spans="1:5" ht="14.25">
      <c r="A114" s="19">
        <v>104</v>
      </c>
      <c r="B114" s="13">
        <v>8</v>
      </c>
      <c r="C114" s="17" t="s">
        <v>17</v>
      </c>
      <c r="D114" s="52">
        <v>201934.39817885216</v>
      </c>
      <c r="E114" s="63">
        <f t="shared" si="2"/>
        <v>4038.69</v>
      </c>
    </row>
    <row r="115" spans="1:5" ht="14.25">
      <c r="A115" s="19">
        <v>105</v>
      </c>
      <c r="B115" s="13">
        <v>25</v>
      </c>
      <c r="C115" s="17" t="s">
        <v>189</v>
      </c>
      <c r="D115" s="52">
        <v>148897.0082016789</v>
      </c>
      <c r="E115" s="63">
        <f t="shared" si="2"/>
        <v>2977.94</v>
      </c>
    </row>
    <row r="116" spans="1:5" ht="14.25">
      <c r="A116" s="19">
        <v>106</v>
      </c>
      <c r="B116" s="13">
        <v>13</v>
      </c>
      <c r="C116" s="17" t="s">
        <v>96</v>
      </c>
      <c r="D116" s="52">
        <v>195329.70246752904</v>
      </c>
      <c r="E116" s="63">
        <f t="shared" si="2"/>
        <v>3906.59</v>
      </c>
    </row>
    <row r="117" spans="1:5" ht="14.25">
      <c r="A117" s="19">
        <v>107</v>
      </c>
      <c r="B117" s="13">
        <v>3</v>
      </c>
      <c r="C117" s="17" t="s">
        <v>130</v>
      </c>
      <c r="D117" s="52">
        <v>146638.45407848796</v>
      </c>
      <c r="E117" s="63">
        <f t="shared" si="2"/>
        <v>2932.77</v>
      </c>
    </row>
    <row r="118" spans="1:5" ht="14.25">
      <c r="A118" s="19">
        <v>108</v>
      </c>
      <c r="B118" s="13">
        <v>21</v>
      </c>
      <c r="C118" s="17" t="s">
        <v>18</v>
      </c>
      <c r="D118" s="52">
        <v>208164.3139412675</v>
      </c>
      <c r="E118" s="63">
        <f t="shared" si="2"/>
        <v>4163.29</v>
      </c>
    </row>
    <row r="119" spans="1:5" ht="14.25">
      <c r="A119" s="12">
        <v>109</v>
      </c>
      <c r="B119" s="18">
        <v>4</v>
      </c>
      <c r="C119" s="14" t="s">
        <v>150</v>
      </c>
      <c r="D119" s="52">
        <v>140992.06615871223</v>
      </c>
      <c r="E119" s="16">
        <f t="shared" si="2"/>
        <v>2819.84</v>
      </c>
    </row>
    <row r="120" spans="1:5" ht="14.25">
      <c r="A120" s="12">
        <v>110</v>
      </c>
      <c r="B120" s="18">
        <v>14</v>
      </c>
      <c r="C120" s="14" t="s">
        <v>114</v>
      </c>
      <c r="D120" s="52">
        <v>198467.08720549828</v>
      </c>
      <c r="E120" s="16">
        <f t="shared" si="2"/>
        <v>3969.34</v>
      </c>
    </row>
    <row r="121" spans="1:5" ht="14.25">
      <c r="A121" s="12">
        <v>111</v>
      </c>
      <c r="B121" s="18">
        <v>1</v>
      </c>
      <c r="C121" s="14" t="s">
        <v>159</v>
      </c>
      <c r="D121" s="52">
        <v>177647.32047284255</v>
      </c>
      <c r="E121" s="16">
        <f t="shared" si="2"/>
        <v>3552.95</v>
      </c>
    </row>
    <row r="122" spans="1:5" ht="15" customHeight="1">
      <c r="A122" s="12">
        <v>112</v>
      </c>
      <c r="B122" s="18">
        <v>15</v>
      </c>
      <c r="C122" s="14" t="s">
        <v>89</v>
      </c>
      <c r="D122" s="52">
        <v>222405.2763719159</v>
      </c>
      <c r="E122" s="16">
        <f t="shared" si="2"/>
        <v>4448.11</v>
      </c>
    </row>
    <row r="123" spans="1:5" ht="14.25">
      <c r="A123" s="12">
        <v>113</v>
      </c>
      <c r="B123" s="18">
        <v>1</v>
      </c>
      <c r="C123" s="14" t="s">
        <v>163</v>
      </c>
      <c r="D123" s="52">
        <v>162125.11697144172</v>
      </c>
      <c r="E123" s="16">
        <f t="shared" si="2"/>
        <v>3242.5</v>
      </c>
    </row>
    <row r="124" spans="1:5" ht="14.25">
      <c r="A124" s="12">
        <v>114</v>
      </c>
      <c r="B124" s="18">
        <v>23</v>
      </c>
      <c r="C124" s="14" t="s">
        <v>49</v>
      </c>
      <c r="D124" s="52">
        <v>146581.4812524983</v>
      </c>
      <c r="E124" s="16">
        <f t="shared" si="2"/>
        <v>2931.63</v>
      </c>
    </row>
    <row r="125" spans="1:5" ht="14.25">
      <c r="A125" s="12">
        <v>115</v>
      </c>
      <c r="B125" s="18">
        <v>23</v>
      </c>
      <c r="C125" s="14" t="s">
        <v>50</v>
      </c>
      <c r="D125" s="52">
        <v>139848.68854160744</v>
      </c>
      <c r="E125" s="16">
        <f t="shared" si="2"/>
        <v>2796.97</v>
      </c>
    </row>
    <row r="126" spans="1:5" ht="16.5">
      <c r="A126" s="12">
        <v>116</v>
      </c>
      <c r="B126" s="50" t="s">
        <v>227</v>
      </c>
      <c r="C126" s="14" t="s">
        <v>0</v>
      </c>
      <c r="D126" s="52">
        <v>3141505.5496236607</v>
      </c>
      <c r="E126" s="16">
        <f>ROUND(D126*0.02,2)-0.08</f>
        <v>62830.03</v>
      </c>
    </row>
    <row r="127" spans="1:5" ht="14.25">
      <c r="A127" s="12">
        <v>117</v>
      </c>
      <c r="B127" s="18">
        <v>15</v>
      </c>
      <c r="C127" s="14" t="s">
        <v>90</v>
      </c>
      <c r="D127" s="52">
        <v>250026.8209461638</v>
      </c>
      <c r="E127" s="16">
        <f t="shared" si="2"/>
        <v>5000.54</v>
      </c>
    </row>
    <row r="128" spans="1:5" ht="14.25">
      <c r="A128" s="12">
        <v>118</v>
      </c>
      <c r="B128" s="18">
        <v>14</v>
      </c>
      <c r="C128" s="14" t="s">
        <v>190</v>
      </c>
      <c r="D128" s="52">
        <v>168377.88362588524</v>
      </c>
      <c r="E128" s="16">
        <f t="shared" si="2"/>
        <v>3367.56</v>
      </c>
    </row>
    <row r="129" spans="1:5" ht="14.25">
      <c r="A129" s="12">
        <v>119</v>
      </c>
      <c r="B129" s="18">
        <v>13</v>
      </c>
      <c r="C129" s="17" t="s">
        <v>97</v>
      </c>
      <c r="D129" s="52">
        <v>225997.87311385025</v>
      </c>
      <c r="E129" s="16">
        <f t="shared" si="2"/>
        <v>4519.96</v>
      </c>
    </row>
    <row r="130" spans="1:5" ht="14.25">
      <c r="A130" s="12">
        <v>120</v>
      </c>
      <c r="B130" s="18">
        <v>18</v>
      </c>
      <c r="C130" s="14" t="s">
        <v>191</v>
      </c>
      <c r="D130" s="52">
        <v>424345.91579697584</v>
      </c>
      <c r="E130" s="16">
        <f t="shared" si="2"/>
        <v>8486.92</v>
      </c>
    </row>
    <row r="131" spans="1:5" ht="14.25">
      <c r="A131" s="12">
        <v>121</v>
      </c>
      <c r="B131" s="18">
        <v>26</v>
      </c>
      <c r="C131" s="14" t="s">
        <v>74</v>
      </c>
      <c r="D131" s="52">
        <v>139029.65243099973</v>
      </c>
      <c r="E131" s="16">
        <f t="shared" si="2"/>
        <v>2780.59</v>
      </c>
    </row>
    <row r="132" spans="1:5" ht="14.25">
      <c r="A132" s="12">
        <v>122</v>
      </c>
      <c r="B132" s="18">
        <v>21</v>
      </c>
      <c r="C132" s="14" t="s">
        <v>28</v>
      </c>
      <c r="D132" s="52">
        <v>124561.70539440014</v>
      </c>
      <c r="E132" s="16">
        <f t="shared" si="2"/>
        <v>2491.23</v>
      </c>
    </row>
    <row r="133" spans="1:5" ht="14.25">
      <c r="A133" s="12">
        <v>123</v>
      </c>
      <c r="B133" s="18">
        <v>8</v>
      </c>
      <c r="C133" s="14" t="s">
        <v>3</v>
      </c>
      <c r="D133" s="52">
        <v>180747.81500254685</v>
      </c>
      <c r="E133" s="16">
        <f t="shared" si="2"/>
        <v>3614.96</v>
      </c>
    </row>
    <row r="134" spans="1:5" ht="14.25">
      <c r="A134" s="12">
        <v>124</v>
      </c>
      <c r="B134" s="18">
        <v>2</v>
      </c>
      <c r="C134" s="14" t="s">
        <v>192</v>
      </c>
      <c r="D134" s="52">
        <v>120966.85757823726</v>
      </c>
      <c r="E134" s="16">
        <f t="shared" si="2"/>
        <v>2419.34</v>
      </c>
    </row>
    <row r="135" spans="1:5" ht="14.25">
      <c r="A135" s="12">
        <v>125</v>
      </c>
      <c r="B135" s="18">
        <v>26</v>
      </c>
      <c r="C135" s="14" t="s">
        <v>75</v>
      </c>
      <c r="D135" s="52">
        <v>191285.79798024092</v>
      </c>
      <c r="E135" s="16">
        <f t="shared" si="2"/>
        <v>3825.72</v>
      </c>
    </row>
    <row r="136" spans="1:5" ht="14.25">
      <c r="A136" s="12">
        <v>126</v>
      </c>
      <c r="B136" s="18">
        <v>21</v>
      </c>
      <c r="C136" s="14" t="s">
        <v>12</v>
      </c>
      <c r="D136" s="52">
        <v>218300.73975711747</v>
      </c>
      <c r="E136" s="16">
        <f t="shared" si="2"/>
        <v>4366.01</v>
      </c>
    </row>
    <row r="137" spans="1:5" ht="14.25">
      <c r="A137" s="19">
        <v>127</v>
      </c>
      <c r="B137" s="13">
        <v>21</v>
      </c>
      <c r="C137" s="17" t="s">
        <v>13</v>
      </c>
      <c r="D137" s="52">
        <v>155844.71458633503</v>
      </c>
      <c r="E137" s="16">
        <f t="shared" si="2"/>
        <v>3116.89</v>
      </c>
    </row>
    <row r="138" spans="1:5" ht="14.25">
      <c r="A138" s="12">
        <v>128</v>
      </c>
      <c r="B138" s="18">
        <v>23</v>
      </c>
      <c r="C138" s="14" t="s">
        <v>193</v>
      </c>
      <c r="D138" s="52">
        <v>129825.64822097802</v>
      </c>
      <c r="E138" s="16">
        <f t="shared" si="2"/>
        <v>2596.51</v>
      </c>
    </row>
    <row r="139" spans="1:5" ht="14.25">
      <c r="A139" s="12">
        <v>129</v>
      </c>
      <c r="B139" s="18">
        <v>13</v>
      </c>
      <c r="C139" s="14" t="s">
        <v>194</v>
      </c>
      <c r="D139" s="52">
        <v>144855.41341609365</v>
      </c>
      <c r="E139" s="16">
        <f t="shared" si="2"/>
        <v>2897.11</v>
      </c>
    </row>
    <row r="140" spans="1:5" ht="14.25">
      <c r="A140" s="12">
        <v>130</v>
      </c>
      <c r="B140" s="18">
        <v>26</v>
      </c>
      <c r="C140" s="14" t="s">
        <v>195</v>
      </c>
      <c r="D140" s="52">
        <v>161933.10759358216</v>
      </c>
      <c r="E140" s="16">
        <f t="shared" si="2"/>
        <v>3238.66</v>
      </c>
    </row>
    <row r="141" spans="1:5" ht="14.25">
      <c r="A141" s="12">
        <v>131</v>
      </c>
      <c r="B141" s="18">
        <v>14</v>
      </c>
      <c r="C141" s="14" t="s">
        <v>108</v>
      </c>
      <c r="D141" s="52">
        <v>137093.74889683607</v>
      </c>
      <c r="E141" s="16">
        <f t="shared" si="2"/>
        <v>2741.87</v>
      </c>
    </row>
    <row r="142" spans="1:5" ht="15" thickBot="1">
      <c r="A142" s="12">
        <v>132</v>
      </c>
      <c r="B142" s="18">
        <v>23</v>
      </c>
      <c r="C142" s="14" t="s">
        <v>63</v>
      </c>
      <c r="D142" s="54">
        <v>132339.7293787908</v>
      </c>
      <c r="E142" s="16">
        <f t="shared" si="2"/>
        <v>2646.79</v>
      </c>
    </row>
    <row r="143" spans="1:5" ht="46.5" customHeight="1">
      <c r="A143" s="65" t="s">
        <v>241</v>
      </c>
      <c r="B143" s="65"/>
      <c r="C143" s="65"/>
      <c r="D143" s="65"/>
      <c r="E143" s="65"/>
    </row>
    <row r="144" spans="1:5" ht="30.75" customHeight="1">
      <c r="A144" s="64" t="s">
        <v>231</v>
      </c>
      <c r="B144" s="64"/>
      <c r="C144" s="64"/>
      <c r="D144" s="64"/>
      <c r="E144" s="64"/>
    </row>
    <row r="145" spans="1:5" ht="14.25">
      <c r="A145" s="12">
        <v>133</v>
      </c>
      <c r="B145" s="18">
        <v>7</v>
      </c>
      <c r="C145" s="14" t="s">
        <v>196</v>
      </c>
      <c r="D145" s="15">
        <v>480197.186628961</v>
      </c>
      <c r="E145" s="16">
        <f aca="true" t="shared" si="3" ref="E145:E188">ROUND(D145*0.02,2)</f>
        <v>9603.94</v>
      </c>
    </row>
    <row r="146" spans="1:5" ht="14.25">
      <c r="A146" s="12">
        <v>134</v>
      </c>
      <c r="B146" s="18">
        <v>23</v>
      </c>
      <c r="C146" s="14" t="s">
        <v>197</v>
      </c>
      <c r="D146" s="52">
        <v>163887.290796649</v>
      </c>
      <c r="E146" s="16">
        <f t="shared" si="3"/>
        <v>3277.75</v>
      </c>
    </row>
    <row r="147" spans="1:5" ht="14.25">
      <c r="A147" s="12">
        <v>135</v>
      </c>
      <c r="B147" s="18">
        <v>7</v>
      </c>
      <c r="C147" s="14" t="s">
        <v>198</v>
      </c>
      <c r="D147" s="52">
        <v>222181.90811080148</v>
      </c>
      <c r="E147" s="16">
        <f t="shared" si="3"/>
        <v>4443.64</v>
      </c>
    </row>
    <row r="148" spans="1:5" ht="14.25">
      <c r="A148" s="12">
        <v>136</v>
      </c>
      <c r="B148" s="18">
        <v>23</v>
      </c>
      <c r="C148" s="14" t="s">
        <v>51</v>
      </c>
      <c r="D148" s="52">
        <v>123600.5225207944</v>
      </c>
      <c r="E148" s="16">
        <f t="shared" si="3"/>
        <v>2472.01</v>
      </c>
    </row>
    <row r="149" spans="1:5" ht="14.25">
      <c r="A149" s="12">
        <v>137</v>
      </c>
      <c r="B149" s="18">
        <v>8</v>
      </c>
      <c r="C149" s="14" t="s">
        <v>14</v>
      </c>
      <c r="D149" s="52">
        <v>242701.75789150962</v>
      </c>
      <c r="E149" s="16">
        <f t="shared" si="3"/>
        <v>4854.04</v>
      </c>
    </row>
    <row r="150" spans="1:5" ht="14.25">
      <c r="A150" s="12">
        <v>138</v>
      </c>
      <c r="B150" s="18">
        <v>14</v>
      </c>
      <c r="C150" s="14" t="s">
        <v>199</v>
      </c>
      <c r="D150" s="52">
        <v>147055.30379582508</v>
      </c>
      <c r="E150" s="16">
        <f t="shared" si="3"/>
        <v>2941.11</v>
      </c>
    </row>
    <row r="151" spans="1:5" ht="14.25">
      <c r="A151" s="12">
        <v>139</v>
      </c>
      <c r="B151" s="18">
        <v>8</v>
      </c>
      <c r="C151" s="14" t="s">
        <v>200</v>
      </c>
      <c r="D151" s="52">
        <v>166107.823950864</v>
      </c>
      <c r="E151" s="16">
        <f t="shared" si="3"/>
        <v>3322.16</v>
      </c>
    </row>
    <row r="152" spans="1:5" ht="14.25">
      <c r="A152" s="12">
        <v>140</v>
      </c>
      <c r="B152" s="18">
        <v>23</v>
      </c>
      <c r="C152" s="14" t="s">
        <v>52</v>
      </c>
      <c r="D152" s="52">
        <v>137168.20672507313</v>
      </c>
      <c r="E152" s="16">
        <f t="shared" si="3"/>
        <v>2743.36</v>
      </c>
    </row>
    <row r="153" spans="1:5" ht="14.25">
      <c r="A153" s="12">
        <v>141</v>
      </c>
      <c r="B153" s="18">
        <v>18</v>
      </c>
      <c r="C153" s="14" t="s">
        <v>6</v>
      </c>
      <c r="D153" s="52">
        <v>464373.76997967216</v>
      </c>
      <c r="E153" s="16">
        <f t="shared" si="3"/>
        <v>9287.48</v>
      </c>
    </row>
    <row r="154" spans="1:5" ht="14.25">
      <c r="A154" s="12">
        <v>142</v>
      </c>
      <c r="B154" s="18">
        <v>23</v>
      </c>
      <c r="C154" s="14" t="s">
        <v>201</v>
      </c>
      <c r="D154" s="52">
        <v>136933.55175123512</v>
      </c>
      <c r="E154" s="16">
        <f t="shared" si="3"/>
        <v>2738.67</v>
      </c>
    </row>
    <row r="155" spans="1:5" ht="14.25">
      <c r="A155" s="12">
        <v>143</v>
      </c>
      <c r="B155" s="18">
        <v>14</v>
      </c>
      <c r="C155" s="14" t="s">
        <v>98</v>
      </c>
      <c r="D155" s="52">
        <v>222047.93846857166</v>
      </c>
      <c r="E155" s="16">
        <f t="shared" si="3"/>
        <v>4440.96</v>
      </c>
    </row>
    <row r="156" spans="1:5" ht="14.25">
      <c r="A156" s="12">
        <v>144</v>
      </c>
      <c r="B156" s="18">
        <v>7</v>
      </c>
      <c r="C156" s="14" t="s">
        <v>4</v>
      </c>
      <c r="D156" s="52">
        <v>238194.85377742097</v>
      </c>
      <c r="E156" s="16">
        <f t="shared" si="3"/>
        <v>4763.9</v>
      </c>
    </row>
    <row r="157" spans="1:5" ht="14.25">
      <c r="A157" s="12">
        <v>145</v>
      </c>
      <c r="B157" s="18">
        <v>15</v>
      </c>
      <c r="C157" s="14" t="s">
        <v>91</v>
      </c>
      <c r="D157" s="52">
        <v>227617.27616822967</v>
      </c>
      <c r="E157" s="16">
        <f t="shared" si="3"/>
        <v>4552.35</v>
      </c>
    </row>
    <row r="158" spans="1:5" ht="14.25">
      <c r="A158" s="12">
        <v>146</v>
      </c>
      <c r="B158" s="18">
        <v>26</v>
      </c>
      <c r="C158" s="14" t="s">
        <v>202</v>
      </c>
      <c r="D158" s="52">
        <v>133058.35762437136</v>
      </c>
      <c r="E158" s="16">
        <f t="shared" si="3"/>
        <v>2661.17</v>
      </c>
    </row>
    <row r="159" spans="1:5" ht="14.25">
      <c r="A159" s="12">
        <v>147</v>
      </c>
      <c r="B159" s="18">
        <v>23</v>
      </c>
      <c r="C159" s="14" t="s">
        <v>64</v>
      </c>
      <c r="D159" s="52">
        <v>132195.3263179674</v>
      </c>
      <c r="E159" s="16">
        <f t="shared" si="3"/>
        <v>2643.91</v>
      </c>
    </row>
    <row r="160" spans="1:5" ht="14.25">
      <c r="A160" s="12">
        <v>148</v>
      </c>
      <c r="B160" s="18">
        <v>23</v>
      </c>
      <c r="C160" s="17" t="s">
        <v>203</v>
      </c>
      <c r="D160" s="52">
        <v>132783.6546700323</v>
      </c>
      <c r="E160" s="16">
        <f t="shared" si="3"/>
        <v>2655.67</v>
      </c>
    </row>
    <row r="161" spans="1:5" ht="14.25">
      <c r="A161" s="12">
        <v>149</v>
      </c>
      <c r="B161" s="18">
        <v>21</v>
      </c>
      <c r="C161" s="14" t="s">
        <v>19</v>
      </c>
      <c r="D161" s="52">
        <v>171853.71303765933</v>
      </c>
      <c r="E161" s="16">
        <f t="shared" si="3"/>
        <v>3437.07</v>
      </c>
    </row>
    <row r="162" spans="1:5" ht="14.25">
      <c r="A162" s="12">
        <v>150</v>
      </c>
      <c r="B162" s="18">
        <v>25</v>
      </c>
      <c r="C162" s="14" t="s">
        <v>67</v>
      </c>
      <c r="D162" s="52">
        <v>227123.20034835208</v>
      </c>
      <c r="E162" s="16">
        <f t="shared" si="3"/>
        <v>4542.46</v>
      </c>
    </row>
    <row r="163" spans="1:5" ht="14.25">
      <c r="A163" s="12">
        <v>151</v>
      </c>
      <c r="B163" s="18">
        <v>12</v>
      </c>
      <c r="C163" s="14" t="s">
        <v>83</v>
      </c>
      <c r="D163" s="52">
        <v>210032.30970156344</v>
      </c>
      <c r="E163" s="16">
        <f t="shared" si="3"/>
        <v>4200.65</v>
      </c>
    </row>
    <row r="164" spans="1:5" ht="14.25">
      <c r="A164" s="12">
        <v>152</v>
      </c>
      <c r="B164" s="18">
        <v>13</v>
      </c>
      <c r="C164" s="14" t="s">
        <v>99</v>
      </c>
      <c r="D164" s="52">
        <v>176191.78431277827</v>
      </c>
      <c r="E164" s="16">
        <f t="shared" si="3"/>
        <v>3523.84</v>
      </c>
    </row>
    <row r="165" spans="1:5" ht="14.25">
      <c r="A165" s="12">
        <v>153</v>
      </c>
      <c r="B165" s="18">
        <v>12</v>
      </c>
      <c r="C165" s="14" t="s">
        <v>84</v>
      </c>
      <c r="D165" s="52">
        <v>204611.77562702773</v>
      </c>
      <c r="E165" s="16">
        <f t="shared" si="3"/>
        <v>4092.24</v>
      </c>
    </row>
    <row r="166" spans="1:5" ht="14.25">
      <c r="A166" s="12">
        <v>154</v>
      </c>
      <c r="B166" s="18">
        <v>15</v>
      </c>
      <c r="C166" s="14" t="s">
        <v>87</v>
      </c>
      <c r="D166" s="52">
        <v>328218.8273078045</v>
      </c>
      <c r="E166" s="16">
        <f t="shared" si="3"/>
        <v>6564.38</v>
      </c>
    </row>
    <row r="167" spans="1:5" ht="14.25">
      <c r="A167" s="12">
        <v>155</v>
      </c>
      <c r="B167" s="18">
        <v>23</v>
      </c>
      <c r="C167" s="14" t="s">
        <v>53</v>
      </c>
      <c r="D167" s="52">
        <v>141385.2273606814</v>
      </c>
      <c r="E167" s="16">
        <f t="shared" si="3"/>
        <v>2827.7</v>
      </c>
    </row>
    <row r="168" spans="1:5" ht="14.25">
      <c r="A168" s="19">
        <v>156</v>
      </c>
      <c r="B168" s="13" t="s">
        <v>225</v>
      </c>
      <c r="C168" s="17" t="s">
        <v>68</v>
      </c>
      <c r="D168" s="52">
        <v>721325.4789279543</v>
      </c>
      <c r="E168" s="16">
        <f t="shared" si="3"/>
        <v>14426.51</v>
      </c>
    </row>
    <row r="169" spans="1:5" ht="14.25">
      <c r="A169" s="12">
        <v>157</v>
      </c>
      <c r="B169" s="18">
        <v>23</v>
      </c>
      <c r="C169" s="14" t="s">
        <v>54</v>
      </c>
      <c r="D169" s="52">
        <v>161953.41427401043</v>
      </c>
      <c r="E169" s="16">
        <f t="shared" si="3"/>
        <v>3239.07</v>
      </c>
    </row>
    <row r="170" spans="1:5" ht="14.25">
      <c r="A170" s="12">
        <v>158</v>
      </c>
      <c r="B170" s="18">
        <v>5</v>
      </c>
      <c r="C170" s="14" t="s">
        <v>123</v>
      </c>
      <c r="D170" s="52">
        <v>142434.40584947637</v>
      </c>
      <c r="E170" s="16">
        <f t="shared" si="3"/>
        <v>2848.69</v>
      </c>
    </row>
    <row r="171" spans="1:5" ht="14.25">
      <c r="A171" s="12">
        <v>159</v>
      </c>
      <c r="B171" s="18">
        <v>23</v>
      </c>
      <c r="C171" s="14" t="s">
        <v>204</v>
      </c>
      <c r="D171" s="52">
        <v>130407.77305992233</v>
      </c>
      <c r="E171" s="16">
        <f t="shared" si="3"/>
        <v>2608.16</v>
      </c>
    </row>
    <row r="172" spans="1:5" ht="14.25">
      <c r="A172" s="12">
        <v>160</v>
      </c>
      <c r="B172" s="18">
        <v>22</v>
      </c>
      <c r="C172" s="14" t="s">
        <v>42</v>
      </c>
      <c r="D172" s="52">
        <v>136299.53206230738</v>
      </c>
      <c r="E172" s="16">
        <f t="shared" si="3"/>
        <v>2725.99</v>
      </c>
    </row>
    <row r="173" spans="1:5" ht="14.25">
      <c r="A173" s="12">
        <v>161</v>
      </c>
      <c r="B173" s="18">
        <v>24</v>
      </c>
      <c r="C173" s="14" t="s">
        <v>205</v>
      </c>
      <c r="D173" s="52">
        <v>182211.0215304981</v>
      </c>
      <c r="E173" s="16">
        <f t="shared" si="3"/>
        <v>3644.22</v>
      </c>
    </row>
    <row r="174" spans="1:5" ht="14.25">
      <c r="A174" s="12">
        <v>162</v>
      </c>
      <c r="B174" s="18">
        <v>2</v>
      </c>
      <c r="C174" s="14" t="s">
        <v>206</v>
      </c>
      <c r="D174" s="52">
        <v>129058.50696035373</v>
      </c>
      <c r="E174" s="16">
        <f t="shared" si="3"/>
        <v>2581.17</v>
      </c>
    </row>
    <row r="175" spans="1:5" ht="14.25">
      <c r="A175" s="12">
        <v>163</v>
      </c>
      <c r="B175" s="18">
        <v>12</v>
      </c>
      <c r="C175" s="14" t="s">
        <v>85</v>
      </c>
      <c r="D175" s="52">
        <v>234886.27831849852</v>
      </c>
      <c r="E175" s="16">
        <f t="shared" si="3"/>
        <v>4697.73</v>
      </c>
    </row>
    <row r="176" spans="1:5" ht="14.25">
      <c r="A176" s="12">
        <v>164</v>
      </c>
      <c r="B176" s="18">
        <v>13</v>
      </c>
      <c r="C176" s="14" t="s">
        <v>78</v>
      </c>
      <c r="D176" s="52">
        <v>322949.8065052203</v>
      </c>
      <c r="E176" s="16">
        <f t="shared" si="3"/>
        <v>6459</v>
      </c>
    </row>
    <row r="177" spans="1:5" ht="14.25">
      <c r="A177" s="12">
        <v>165</v>
      </c>
      <c r="B177" s="18">
        <v>22</v>
      </c>
      <c r="C177" s="14" t="s">
        <v>29</v>
      </c>
      <c r="D177" s="52">
        <v>124487.24756616307</v>
      </c>
      <c r="E177" s="16">
        <f t="shared" si="3"/>
        <v>2489.74</v>
      </c>
    </row>
    <row r="178" spans="1:5" ht="14.25">
      <c r="A178" s="19">
        <v>166</v>
      </c>
      <c r="B178" s="13">
        <v>22</v>
      </c>
      <c r="C178" s="17" t="s">
        <v>30</v>
      </c>
      <c r="D178" s="52">
        <v>153705.17886753293</v>
      </c>
      <c r="E178" s="63">
        <f t="shared" si="3"/>
        <v>3074.1</v>
      </c>
    </row>
    <row r="179" spans="1:5" ht="14.25">
      <c r="A179" s="12">
        <v>167</v>
      </c>
      <c r="B179" s="18">
        <v>4</v>
      </c>
      <c r="C179" s="14" t="s">
        <v>151</v>
      </c>
      <c r="D179" s="52">
        <v>138406.3488508433</v>
      </c>
      <c r="E179" s="16">
        <f t="shared" si="3"/>
        <v>2768.13</v>
      </c>
    </row>
    <row r="180" spans="1:5" ht="14.25">
      <c r="A180" s="12">
        <v>168</v>
      </c>
      <c r="B180" s="18">
        <v>22</v>
      </c>
      <c r="C180" s="14" t="s">
        <v>31</v>
      </c>
      <c r="D180" s="52">
        <v>141577.01267583747</v>
      </c>
      <c r="E180" s="16">
        <f t="shared" si="3"/>
        <v>2831.54</v>
      </c>
    </row>
    <row r="181" spans="1:5" ht="14.25">
      <c r="A181" s="12">
        <v>169</v>
      </c>
      <c r="B181" s="18">
        <v>23</v>
      </c>
      <c r="C181" s="14" t="s">
        <v>207</v>
      </c>
      <c r="D181" s="52">
        <v>171295.27671408292</v>
      </c>
      <c r="E181" s="16">
        <f t="shared" si="3"/>
        <v>3425.91</v>
      </c>
    </row>
    <row r="182" spans="1:5" ht="14.25">
      <c r="A182" s="12">
        <v>170</v>
      </c>
      <c r="B182" s="18">
        <v>6</v>
      </c>
      <c r="C182" s="14" t="s">
        <v>115</v>
      </c>
      <c r="D182" s="52">
        <v>158158.54539444906</v>
      </c>
      <c r="E182" s="16">
        <f t="shared" si="3"/>
        <v>3163.17</v>
      </c>
    </row>
    <row r="183" spans="1:5" ht="14.25">
      <c r="A183" s="12">
        <v>171</v>
      </c>
      <c r="B183" s="18">
        <v>23</v>
      </c>
      <c r="C183" s="14" t="s">
        <v>208</v>
      </c>
      <c r="D183" s="52">
        <v>184727.5882724365</v>
      </c>
      <c r="E183" s="16">
        <f t="shared" si="3"/>
        <v>3694.55</v>
      </c>
    </row>
    <row r="184" spans="1:5" ht="14.25">
      <c r="A184" s="12">
        <v>172</v>
      </c>
      <c r="B184" s="18">
        <v>4</v>
      </c>
      <c r="C184" s="14" t="s">
        <v>134</v>
      </c>
      <c r="D184" s="52">
        <v>173124.5688700989</v>
      </c>
      <c r="E184" s="16">
        <f t="shared" si="3"/>
        <v>3462.49</v>
      </c>
    </row>
    <row r="185" spans="1:5" ht="14.25">
      <c r="A185" s="12">
        <v>173</v>
      </c>
      <c r="B185" s="18">
        <v>5</v>
      </c>
      <c r="C185" s="14" t="s">
        <v>116</v>
      </c>
      <c r="D185" s="52">
        <v>196490.23421642277</v>
      </c>
      <c r="E185" s="16">
        <f t="shared" si="3"/>
        <v>3929.8</v>
      </c>
    </row>
    <row r="186" spans="1:5" ht="14.25">
      <c r="A186" s="12">
        <v>174</v>
      </c>
      <c r="B186" s="18">
        <v>6</v>
      </c>
      <c r="C186" s="14" t="s">
        <v>209</v>
      </c>
      <c r="D186" s="52">
        <v>394378.8988411813</v>
      </c>
      <c r="E186" s="16">
        <f t="shared" si="3"/>
        <v>7887.58</v>
      </c>
    </row>
    <row r="187" spans="1:5" ht="14.25">
      <c r="A187" s="12">
        <v>175</v>
      </c>
      <c r="B187" s="18">
        <v>21</v>
      </c>
      <c r="C187" s="14" t="s">
        <v>20</v>
      </c>
      <c r="D187" s="52">
        <v>150468.29296254413</v>
      </c>
      <c r="E187" s="16">
        <f t="shared" si="3"/>
        <v>3009.37</v>
      </c>
    </row>
    <row r="188" spans="1:5" ht="15" thickBot="1">
      <c r="A188" s="12">
        <v>176</v>
      </c>
      <c r="B188" s="18">
        <v>22</v>
      </c>
      <c r="C188" s="14" t="s">
        <v>32</v>
      </c>
      <c r="D188" s="54">
        <v>185931.88593082616</v>
      </c>
      <c r="E188" s="16">
        <f t="shared" si="3"/>
        <v>3718.64</v>
      </c>
    </row>
    <row r="189" spans="1:5" ht="46.5" customHeight="1">
      <c r="A189" s="65" t="s">
        <v>241</v>
      </c>
      <c r="B189" s="65"/>
      <c r="C189" s="65"/>
      <c r="D189" s="65"/>
      <c r="E189" s="65"/>
    </row>
    <row r="190" spans="1:5" ht="30.75" customHeight="1">
      <c r="A190" s="64" t="s">
        <v>231</v>
      </c>
      <c r="B190" s="64"/>
      <c r="C190" s="64"/>
      <c r="D190" s="64"/>
      <c r="E190" s="64"/>
    </row>
    <row r="191" spans="1:5" ht="14.25">
      <c r="A191" s="12">
        <v>177</v>
      </c>
      <c r="B191" s="18">
        <v>24</v>
      </c>
      <c r="C191" s="14" t="s">
        <v>210</v>
      </c>
      <c r="D191" s="15">
        <v>235476.009674259</v>
      </c>
      <c r="E191" s="16">
        <f aca="true" t="shared" si="4" ref="E191:E231">ROUND(D191*0.02,2)</f>
        <v>4709.52</v>
      </c>
    </row>
    <row r="192" spans="1:5" ht="14.25">
      <c r="A192" s="12">
        <v>178</v>
      </c>
      <c r="B192" s="18">
        <v>1</v>
      </c>
      <c r="C192" s="14" t="s">
        <v>164</v>
      </c>
      <c r="D192" s="52">
        <v>149137.30130828195</v>
      </c>
      <c r="E192" s="16">
        <f t="shared" si="4"/>
        <v>2982.75</v>
      </c>
    </row>
    <row r="193" spans="1:5" ht="14.25">
      <c r="A193" s="12">
        <v>179</v>
      </c>
      <c r="B193" s="18">
        <v>14</v>
      </c>
      <c r="C193" s="14" t="s">
        <v>109</v>
      </c>
      <c r="D193" s="52">
        <v>184569.0768207086</v>
      </c>
      <c r="E193" s="16">
        <f t="shared" si="4"/>
        <v>3691.38</v>
      </c>
    </row>
    <row r="194" spans="1:5" ht="14.25">
      <c r="A194" s="12">
        <v>180</v>
      </c>
      <c r="B194" s="18">
        <v>7</v>
      </c>
      <c r="C194" s="14" t="s">
        <v>5</v>
      </c>
      <c r="D194" s="52">
        <v>209842.43414298393</v>
      </c>
      <c r="E194" s="16">
        <f t="shared" si="4"/>
        <v>4196.85</v>
      </c>
    </row>
    <row r="195" spans="1:5" ht="14.25">
      <c r="A195" s="12">
        <v>181</v>
      </c>
      <c r="B195" s="18">
        <v>8</v>
      </c>
      <c r="C195" s="14" t="s">
        <v>15</v>
      </c>
      <c r="D195" s="52">
        <v>209180.50125681204</v>
      </c>
      <c r="E195" s="16">
        <f t="shared" si="4"/>
        <v>4183.61</v>
      </c>
    </row>
    <row r="196" spans="1:5" ht="14.25">
      <c r="A196" s="12">
        <v>182</v>
      </c>
      <c r="B196" s="18">
        <v>12</v>
      </c>
      <c r="C196" s="14" t="s">
        <v>92</v>
      </c>
      <c r="D196" s="52">
        <v>162226.09021682444</v>
      </c>
      <c r="E196" s="16">
        <f t="shared" si="4"/>
        <v>3244.52</v>
      </c>
    </row>
    <row r="197" spans="1:5" ht="14.25">
      <c r="A197" s="19">
        <v>183</v>
      </c>
      <c r="B197" s="13">
        <v>2</v>
      </c>
      <c r="C197" s="17" t="s">
        <v>160</v>
      </c>
      <c r="D197" s="52">
        <v>154667.487278253</v>
      </c>
      <c r="E197" s="16">
        <f t="shared" si="4"/>
        <v>3093.35</v>
      </c>
    </row>
    <row r="198" spans="1:5" ht="14.25">
      <c r="A198" s="12">
        <v>184</v>
      </c>
      <c r="B198" s="18">
        <v>2</v>
      </c>
      <c r="C198" s="14" t="s">
        <v>152</v>
      </c>
      <c r="D198" s="52">
        <v>133363.52321115125</v>
      </c>
      <c r="E198" s="16">
        <f t="shared" si="4"/>
        <v>2667.27</v>
      </c>
    </row>
    <row r="199" spans="1:5" ht="14.25">
      <c r="A199" s="12">
        <v>185</v>
      </c>
      <c r="B199" s="18">
        <v>22</v>
      </c>
      <c r="C199" s="14" t="s">
        <v>33</v>
      </c>
      <c r="D199" s="52">
        <v>161740.42080401527</v>
      </c>
      <c r="E199" s="16">
        <f t="shared" si="4"/>
        <v>3234.81</v>
      </c>
    </row>
    <row r="200" spans="1:5" ht="14.25">
      <c r="A200" s="12">
        <v>186</v>
      </c>
      <c r="B200" s="18">
        <v>5</v>
      </c>
      <c r="C200" s="14" t="s">
        <v>110</v>
      </c>
      <c r="D200" s="52">
        <v>231897.74538593242</v>
      </c>
      <c r="E200" s="16">
        <f t="shared" si="4"/>
        <v>4637.95</v>
      </c>
    </row>
    <row r="201" spans="1:5" ht="14.25">
      <c r="A201" s="12">
        <v>187</v>
      </c>
      <c r="B201" s="18">
        <v>1</v>
      </c>
      <c r="C201" s="14" t="s">
        <v>165</v>
      </c>
      <c r="D201" s="52">
        <v>147249.910789162</v>
      </c>
      <c r="E201" s="16">
        <f t="shared" si="4"/>
        <v>2945</v>
      </c>
    </row>
    <row r="202" spans="1:5" ht="14.25">
      <c r="A202" s="12">
        <v>188</v>
      </c>
      <c r="B202" s="18">
        <v>21</v>
      </c>
      <c r="C202" s="14" t="s">
        <v>21</v>
      </c>
      <c r="D202" s="52">
        <v>159385.9714114479</v>
      </c>
      <c r="E202" s="16">
        <f t="shared" si="4"/>
        <v>3187.72</v>
      </c>
    </row>
    <row r="203" spans="1:5" ht="14.25">
      <c r="A203" s="12">
        <v>189</v>
      </c>
      <c r="B203" s="18">
        <v>23</v>
      </c>
      <c r="C203" s="14" t="s">
        <v>93</v>
      </c>
      <c r="D203" s="52">
        <v>196176.37953239665</v>
      </c>
      <c r="E203" s="16">
        <f t="shared" si="4"/>
        <v>3923.53</v>
      </c>
    </row>
    <row r="204" spans="1:5" ht="14.25">
      <c r="A204" s="12">
        <v>190</v>
      </c>
      <c r="B204" s="18">
        <v>23</v>
      </c>
      <c r="C204" s="14" t="s">
        <v>55</v>
      </c>
      <c r="D204" s="52">
        <v>124672.26398784305</v>
      </c>
      <c r="E204" s="16">
        <f t="shared" si="4"/>
        <v>2493.45</v>
      </c>
    </row>
    <row r="205" spans="1:5" ht="14.25">
      <c r="A205" s="12">
        <v>191</v>
      </c>
      <c r="B205" s="18">
        <v>23</v>
      </c>
      <c r="C205" s="14" t="s">
        <v>174</v>
      </c>
      <c r="D205" s="52">
        <v>157230.9829255203</v>
      </c>
      <c r="E205" s="16">
        <f t="shared" si="4"/>
        <v>3144.62</v>
      </c>
    </row>
    <row r="206" spans="1:5" ht="14.25">
      <c r="A206" s="12">
        <v>192</v>
      </c>
      <c r="B206" s="18">
        <v>5</v>
      </c>
      <c r="C206" s="14" t="s">
        <v>131</v>
      </c>
      <c r="D206" s="52">
        <v>148495.38718876382</v>
      </c>
      <c r="E206" s="16">
        <f t="shared" si="4"/>
        <v>2969.91</v>
      </c>
    </row>
    <row r="207" spans="1:5" ht="14.25">
      <c r="A207" s="12">
        <v>193</v>
      </c>
      <c r="B207" s="18">
        <v>12</v>
      </c>
      <c r="C207" s="14" t="s">
        <v>86</v>
      </c>
      <c r="D207" s="52">
        <v>134029.13106963408</v>
      </c>
      <c r="E207" s="16">
        <f t="shared" si="4"/>
        <v>2680.58</v>
      </c>
    </row>
    <row r="208" spans="1:5" ht="14.25">
      <c r="A208" s="12">
        <v>194</v>
      </c>
      <c r="B208" s="18">
        <v>1</v>
      </c>
      <c r="C208" s="14" t="s">
        <v>166</v>
      </c>
      <c r="D208" s="52">
        <v>195552.51057188475</v>
      </c>
      <c r="E208" s="16">
        <f t="shared" si="4"/>
        <v>3911.05</v>
      </c>
    </row>
    <row r="209" spans="1:5" ht="14.25">
      <c r="A209" s="12">
        <v>195</v>
      </c>
      <c r="B209" s="18">
        <v>26</v>
      </c>
      <c r="C209" s="14" t="s">
        <v>76</v>
      </c>
      <c r="D209" s="52">
        <v>152419.64926383336</v>
      </c>
      <c r="E209" s="16">
        <f t="shared" si="4"/>
        <v>3048.39</v>
      </c>
    </row>
    <row r="210" spans="1:5" ht="14.25">
      <c r="A210" s="12">
        <v>196</v>
      </c>
      <c r="B210" s="18">
        <v>23</v>
      </c>
      <c r="C210" s="14" t="s">
        <v>211</v>
      </c>
      <c r="D210" s="52">
        <v>133740.89032834282</v>
      </c>
      <c r="E210" s="16">
        <f t="shared" si="4"/>
        <v>2674.82</v>
      </c>
    </row>
    <row r="211" spans="1:5" ht="14.25">
      <c r="A211" s="12">
        <v>197</v>
      </c>
      <c r="B211" s="18">
        <v>1</v>
      </c>
      <c r="C211" s="14" t="s">
        <v>175</v>
      </c>
      <c r="D211" s="52">
        <v>324222.3584787265</v>
      </c>
      <c r="E211" s="16">
        <f t="shared" si="4"/>
        <v>6484.45</v>
      </c>
    </row>
    <row r="212" spans="1:5" ht="14.25">
      <c r="A212" s="12">
        <v>198</v>
      </c>
      <c r="B212" s="18">
        <v>22</v>
      </c>
      <c r="C212" s="14" t="s">
        <v>43</v>
      </c>
      <c r="D212" s="52">
        <v>132951.18608946487</v>
      </c>
      <c r="E212" s="16">
        <f t="shared" si="4"/>
        <v>2659.02</v>
      </c>
    </row>
    <row r="213" spans="1:5" ht="14.25">
      <c r="A213" s="12">
        <v>199</v>
      </c>
      <c r="B213" s="18">
        <v>6</v>
      </c>
      <c r="C213" s="14" t="s">
        <v>124</v>
      </c>
      <c r="D213" s="52">
        <v>214412.00261970478</v>
      </c>
      <c r="E213" s="16">
        <f t="shared" si="4"/>
        <v>4288.24</v>
      </c>
    </row>
    <row r="214" spans="1:5" ht="14.25">
      <c r="A214" s="12">
        <v>200</v>
      </c>
      <c r="B214" s="18">
        <v>4</v>
      </c>
      <c r="C214" s="14" t="s">
        <v>139</v>
      </c>
      <c r="D214" s="52">
        <v>136777.86720128488</v>
      </c>
      <c r="E214" s="16">
        <f t="shared" si="4"/>
        <v>2735.56</v>
      </c>
    </row>
    <row r="215" spans="1:5" ht="14.25">
      <c r="A215" s="12">
        <v>201</v>
      </c>
      <c r="B215" s="18">
        <v>23</v>
      </c>
      <c r="C215" s="14" t="s">
        <v>34</v>
      </c>
      <c r="D215" s="52">
        <v>144217.4465118707</v>
      </c>
      <c r="E215" s="16">
        <f t="shared" si="4"/>
        <v>2884.35</v>
      </c>
    </row>
    <row r="216" spans="1:5" ht="14.25">
      <c r="A216" s="12">
        <v>202</v>
      </c>
      <c r="B216" s="18">
        <v>4</v>
      </c>
      <c r="C216" s="14" t="s">
        <v>212</v>
      </c>
      <c r="D216" s="52">
        <v>157692.0571249539</v>
      </c>
      <c r="E216" s="16">
        <f t="shared" si="4"/>
        <v>3153.84</v>
      </c>
    </row>
    <row r="217" spans="1:5" ht="14.25">
      <c r="A217" s="12">
        <v>203</v>
      </c>
      <c r="B217" s="18">
        <v>23</v>
      </c>
      <c r="C217" s="14" t="s">
        <v>213</v>
      </c>
      <c r="D217" s="52">
        <v>152918.01361665814</v>
      </c>
      <c r="E217" s="16">
        <f t="shared" si="4"/>
        <v>3058.36</v>
      </c>
    </row>
    <row r="218" spans="1:5" ht="14.25">
      <c r="A218" s="12">
        <v>204</v>
      </c>
      <c r="B218" s="18">
        <v>5</v>
      </c>
      <c r="C218" s="14" t="s">
        <v>117</v>
      </c>
      <c r="D218" s="52">
        <v>167086.1557326619</v>
      </c>
      <c r="E218" s="16">
        <f t="shared" si="4"/>
        <v>3341.72</v>
      </c>
    </row>
    <row r="219" spans="1:5" ht="14.25">
      <c r="A219" s="12">
        <v>205</v>
      </c>
      <c r="B219" s="18">
        <v>15</v>
      </c>
      <c r="C219" s="14" t="s">
        <v>94</v>
      </c>
      <c r="D219" s="52">
        <v>193653.27318328244</v>
      </c>
      <c r="E219" s="16">
        <f t="shared" si="4"/>
        <v>3873.07</v>
      </c>
    </row>
    <row r="220" spans="1:5" ht="14.25">
      <c r="A220" s="12">
        <v>206</v>
      </c>
      <c r="B220" s="18">
        <v>23</v>
      </c>
      <c r="C220" s="14" t="s">
        <v>65</v>
      </c>
      <c r="D220" s="52">
        <v>138032.36879218815</v>
      </c>
      <c r="E220" s="16">
        <f t="shared" si="4"/>
        <v>2760.65</v>
      </c>
    </row>
    <row r="221" spans="1:5" ht="14.25">
      <c r="A221" s="12">
        <v>207</v>
      </c>
      <c r="B221" s="18">
        <v>4</v>
      </c>
      <c r="C221" s="14" t="s">
        <v>125</v>
      </c>
      <c r="D221" s="52">
        <v>240264.6631027435</v>
      </c>
      <c r="E221" s="16">
        <f t="shared" si="4"/>
        <v>4805.29</v>
      </c>
    </row>
    <row r="222" spans="1:5" ht="14.25">
      <c r="A222" s="12">
        <v>208</v>
      </c>
      <c r="B222" s="18">
        <v>3</v>
      </c>
      <c r="C222" s="14" t="s">
        <v>214</v>
      </c>
      <c r="D222" s="52">
        <v>301476.61487761943</v>
      </c>
      <c r="E222" s="16">
        <f t="shared" si="4"/>
        <v>6029.53</v>
      </c>
    </row>
    <row r="223" spans="1:5" ht="14.25">
      <c r="A223" s="12">
        <v>209</v>
      </c>
      <c r="B223" s="18">
        <v>24</v>
      </c>
      <c r="C223" s="14" t="s">
        <v>215</v>
      </c>
      <c r="D223" s="52">
        <v>145667.68063322525</v>
      </c>
      <c r="E223" s="16">
        <f t="shared" si="4"/>
        <v>2913.35</v>
      </c>
    </row>
    <row r="224" spans="1:5" ht="14.25">
      <c r="A224" s="12">
        <v>210</v>
      </c>
      <c r="B224" s="18">
        <v>4</v>
      </c>
      <c r="C224" s="14" t="s">
        <v>216</v>
      </c>
      <c r="D224" s="52">
        <v>155621.34110162384</v>
      </c>
      <c r="E224" s="16">
        <f t="shared" si="4"/>
        <v>3112.43</v>
      </c>
    </row>
    <row r="225" spans="1:5" ht="14.25">
      <c r="A225" s="12">
        <v>211</v>
      </c>
      <c r="B225" s="18">
        <v>4</v>
      </c>
      <c r="C225" s="14" t="s">
        <v>118</v>
      </c>
      <c r="D225" s="52">
        <v>222180.2171933317</v>
      </c>
      <c r="E225" s="16">
        <f t="shared" si="4"/>
        <v>4443.6</v>
      </c>
    </row>
    <row r="226" spans="1:5" ht="14.25">
      <c r="A226" s="12">
        <v>212</v>
      </c>
      <c r="B226" s="18">
        <v>4</v>
      </c>
      <c r="C226" s="14" t="s">
        <v>132</v>
      </c>
      <c r="D226" s="52">
        <v>162427.46088004071</v>
      </c>
      <c r="E226" s="16">
        <f t="shared" si="4"/>
        <v>3248.55</v>
      </c>
    </row>
    <row r="227" spans="1:5" ht="14.25">
      <c r="A227" s="12">
        <v>213</v>
      </c>
      <c r="B227" s="18">
        <v>2</v>
      </c>
      <c r="C227" s="14" t="s">
        <v>167</v>
      </c>
      <c r="D227" s="52">
        <v>152138.7427963737</v>
      </c>
      <c r="E227" s="16">
        <f t="shared" si="4"/>
        <v>3042.77</v>
      </c>
    </row>
    <row r="228" spans="1:5" ht="14.25">
      <c r="A228" s="12">
        <v>214</v>
      </c>
      <c r="B228" s="18">
        <v>26</v>
      </c>
      <c r="C228" s="14" t="s">
        <v>77</v>
      </c>
      <c r="D228" s="52">
        <v>210211.96545705933</v>
      </c>
      <c r="E228" s="16">
        <f t="shared" si="4"/>
        <v>4204.24</v>
      </c>
    </row>
    <row r="229" spans="1:5" ht="14.25">
      <c r="A229" s="12">
        <v>215</v>
      </c>
      <c r="B229" s="18">
        <v>4</v>
      </c>
      <c r="C229" s="14" t="s">
        <v>140</v>
      </c>
      <c r="D229" s="52">
        <v>154382.63359549813</v>
      </c>
      <c r="E229" s="16">
        <f t="shared" si="4"/>
        <v>3087.65</v>
      </c>
    </row>
    <row r="230" spans="1:5" ht="14.25">
      <c r="A230" s="12">
        <v>216</v>
      </c>
      <c r="B230" s="18">
        <v>5</v>
      </c>
      <c r="C230" s="14" t="s">
        <v>133</v>
      </c>
      <c r="D230" s="52">
        <v>142617.7313536865</v>
      </c>
      <c r="E230" s="16">
        <f t="shared" si="4"/>
        <v>2852.35</v>
      </c>
    </row>
    <row r="231" spans="1:5" ht="14.25">
      <c r="A231" s="12">
        <v>217</v>
      </c>
      <c r="B231" s="18">
        <v>26</v>
      </c>
      <c r="C231" s="14" t="s">
        <v>217</v>
      </c>
      <c r="D231" s="52">
        <v>142927.4043125204</v>
      </c>
      <c r="E231" s="16">
        <f t="shared" si="4"/>
        <v>2858.55</v>
      </c>
    </row>
    <row r="232" spans="1:5" ht="6.75" customHeight="1">
      <c r="A232" s="20"/>
      <c r="B232" s="18"/>
      <c r="C232" s="21"/>
      <c r="D232" s="22"/>
      <c r="E232" s="23"/>
    </row>
    <row r="233" spans="1:5" ht="14.25" thickBot="1">
      <c r="A233" s="7"/>
      <c r="B233" s="24"/>
      <c r="C233" s="25" t="s">
        <v>176</v>
      </c>
      <c r="D233" s="26">
        <f>SUM(D7:D232)</f>
        <v>42963329.99999995</v>
      </c>
      <c r="E233" s="27">
        <f>SUM(E7:E232)</f>
        <v>859266.6000000001</v>
      </c>
    </row>
    <row r="234" ht="2.25" customHeight="1" thickBot="1"/>
    <row r="235" spans="1:5" ht="46.5" customHeight="1">
      <c r="A235" s="65" t="s">
        <v>241</v>
      </c>
      <c r="B235" s="65"/>
      <c r="C235" s="65"/>
      <c r="D235" s="65"/>
      <c r="E235" s="65"/>
    </row>
    <row r="236" spans="1:5" ht="30.75" customHeight="1">
      <c r="A236" s="64" t="s">
        <v>231</v>
      </c>
      <c r="B236" s="64"/>
      <c r="C236" s="64"/>
      <c r="D236" s="64"/>
      <c r="E236" s="64"/>
    </row>
  </sheetData>
  <sheetProtection/>
  <mergeCells count="13">
    <mergeCell ref="A236:E236"/>
    <mergeCell ref="A97:E97"/>
    <mergeCell ref="A98:E98"/>
    <mergeCell ref="A143:E143"/>
    <mergeCell ref="A144:E144"/>
    <mergeCell ref="A189:E189"/>
    <mergeCell ref="A52:E52"/>
    <mergeCell ref="A190:E190"/>
    <mergeCell ref="A235:E235"/>
    <mergeCell ref="A1:E1"/>
    <mergeCell ref="A2:E2"/>
    <mergeCell ref="A3:E3"/>
    <mergeCell ref="A51:E51"/>
  </mergeCells>
  <printOptions horizontalCentered="1"/>
  <pageMargins left="0.5905511811023623" right="0.5905511811023623" top="0.5905511811023623" bottom="0.3937007874015748" header="0" footer="0.31496062992125984"/>
  <pageSetup horizontalDpi="600" verticalDpi="600" orientation="portrait" scale="89" r:id="rId2"/>
  <headerFooter alignWithMargins="0">
    <oddFooter>&amp;R&amp;7Página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160" zoomScaleNormal="160" zoomScalePageLayoutView="0" workbookViewId="0" topLeftCell="A1">
      <selection activeCell="E35" sqref="E35"/>
    </sheetView>
  </sheetViews>
  <sheetFormatPr defaultColWidth="11.421875" defaultRowHeight="12.75"/>
  <cols>
    <col min="1" max="1" width="11.421875" style="28" customWidth="1"/>
    <col min="2" max="2" width="10.140625" style="28" customWidth="1"/>
    <col min="3" max="3" width="39.7109375" style="28" customWidth="1"/>
    <col min="4" max="4" width="23.7109375" style="29" customWidth="1"/>
    <col min="5" max="5" width="23.7109375" style="28" customWidth="1"/>
    <col min="6" max="16384" width="11.421875" style="28" customWidth="1"/>
  </cols>
  <sheetData>
    <row r="1" spans="1:6" ht="13.5">
      <c r="A1" s="70" t="s">
        <v>236</v>
      </c>
      <c r="B1" s="70"/>
      <c r="C1" s="70"/>
      <c r="D1" s="70"/>
      <c r="E1" s="70"/>
      <c r="F1" s="70"/>
    </row>
    <row r="2" spans="1:6" ht="13.5">
      <c r="A2" s="70" t="s">
        <v>232</v>
      </c>
      <c r="B2" s="70"/>
      <c r="C2" s="70"/>
      <c r="D2" s="70"/>
      <c r="E2" s="70"/>
      <c r="F2" s="70"/>
    </row>
    <row r="3" spans="1:6" ht="13.5">
      <c r="A3" s="70" t="s">
        <v>238</v>
      </c>
      <c r="B3" s="70"/>
      <c r="C3" s="70"/>
      <c r="D3" s="70"/>
      <c r="E3" s="70"/>
      <c r="F3" s="70"/>
    </row>
    <row r="4" spans="1:6" ht="13.5" customHeight="1">
      <c r="A4" s="66"/>
      <c r="B4" s="66"/>
      <c r="C4" s="66"/>
      <c r="D4" s="66"/>
      <c r="E4" s="66"/>
      <c r="F4" s="66"/>
    </row>
    <row r="5" ht="6" customHeight="1" thickBot="1"/>
    <row r="6" spans="2:5" ht="62.25" customHeight="1" thickBot="1">
      <c r="B6" s="59" t="s">
        <v>219</v>
      </c>
      <c r="C6" s="60" t="s">
        <v>224</v>
      </c>
      <c r="D6" s="61" t="s">
        <v>233</v>
      </c>
      <c r="E6" s="62" t="s">
        <v>230</v>
      </c>
    </row>
    <row r="7" spans="2:5" ht="6" customHeight="1" thickBot="1">
      <c r="B7" s="31"/>
      <c r="C7" s="31"/>
      <c r="D7" s="30"/>
      <c r="E7" s="31"/>
    </row>
    <row r="8" spans="2:5" ht="14.25">
      <c r="B8" s="35">
        <v>1</v>
      </c>
      <c r="C8" s="56" t="s">
        <v>175</v>
      </c>
      <c r="D8" s="55">
        <v>1762964.804</v>
      </c>
      <c r="E8" s="36">
        <f aca="true" t="shared" si="0" ref="E8:E33">D8*0.015</f>
        <v>26444.47206</v>
      </c>
    </row>
    <row r="9" spans="2:5" ht="14.25">
      <c r="B9" s="37">
        <v>2</v>
      </c>
      <c r="C9" s="38" t="s">
        <v>153</v>
      </c>
      <c r="D9" s="57">
        <v>2277225.084</v>
      </c>
      <c r="E9" s="39">
        <f t="shared" si="0"/>
        <v>34158.37626</v>
      </c>
    </row>
    <row r="10" spans="2:5" ht="14.25">
      <c r="B10" s="37">
        <v>3</v>
      </c>
      <c r="C10" s="38" t="s">
        <v>214</v>
      </c>
      <c r="D10" s="57">
        <v>1410849.61</v>
      </c>
      <c r="E10" s="39">
        <f t="shared" si="0"/>
        <v>21162.744150000002</v>
      </c>
    </row>
    <row r="11" spans="2:5" ht="14.25">
      <c r="B11" s="37">
        <v>4</v>
      </c>
      <c r="C11" s="38" t="s">
        <v>125</v>
      </c>
      <c r="D11" s="57">
        <v>2864986.35</v>
      </c>
      <c r="E11" s="39">
        <f t="shared" si="0"/>
        <v>42974.79525</v>
      </c>
    </row>
    <row r="12" spans="2:5" ht="14.25">
      <c r="B12" s="40">
        <v>5</v>
      </c>
      <c r="C12" s="38" t="s">
        <v>110</v>
      </c>
      <c r="D12" s="57">
        <v>2220606.49</v>
      </c>
      <c r="E12" s="39">
        <f t="shared" si="0"/>
        <v>33309.097350000004</v>
      </c>
    </row>
    <row r="13" spans="2:5" ht="14.25">
      <c r="B13" s="40">
        <v>6</v>
      </c>
      <c r="C13" s="38" t="s">
        <v>209</v>
      </c>
      <c r="D13" s="57">
        <v>1461392.77</v>
      </c>
      <c r="E13" s="39">
        <f t="shared" si="0"/>
        <v>21920.89155</v>
      </c>
    </row>
    <row r="14" spans="2:5" ht="14.25">
      <c r="B14" s="40">
        <v>7</v>
      </c>
      <c r="C14" s="38" t="s">
        <v>196</v>
      </c>
      <c r="D14" s="57">
        <v>1150416.38</v>
      </c>
      <c r="E14" s="39">
        <f t="shared" si="0"/>
        <v>17256.2457</v>
      </c>
    </row>
    <row r="15" spans="2:5" ht="14.25">
      <c r="B15" s="40">
        <v>8</v>
      </c>
      <c r="C15" s="38" t="s">
        <v>2</v>
      </c>
      <c r="D15" s="57">
        <v>2432633.36</v>
      </c>
      <c r="E15" s="39">
        <f t="shared" si="0"/>
        <v>36489.5004</v>
      </c>
    </row>
    <row r="16" spans="2:5" ht="14.25">
      <c r="B16" s="40">
        <v>9</v>
      </c>
      <c r="C16" s="38" t="s">
        <v>226</v>
      </c>
      <c r="D16" s="57">
        <v>667403.53</v>
      </c>
      <c r="E16" s="39">
        <f t="shared" si="0"/>
        <v>10011.05295</v>
      </c>
    </row>
    <row r="17" spans="2:5" ht="14.25">
      <c r="B17" s="40">
        <v>10</v>
      </c>
      <c r="C17" s="38" t="s">
        <v>226</v>
      </c>
      <c r="D17" s="58">
        <v>480790.48</v>
      </c>
      <c r="E17" s="39">
        <f t="shared" si="0"/>
        <v>7211.8571999999995</v>
      </c>
    </row>
    <row r="18" spans="2:5" ht="14.25">
      <c r="B18" s="40">
        <v>11</v>
      </c>
      <c r="C18" s="38" t="s">
        <v>226</v>
      </c>
      <c r="D18" s="58">
        <v>441647.48</v>
      </c>
      <c r="E18" s="41">
        <f t="shared" si="0"/>
        <v>6624.712199999999</v>
      </c>
    </row>
    <row r="19" spans="2:5" ht="14.25">
      <c r="B19" s="37">
        <v>12</v>
      </c>
      <c r="C19" s="38" t="s">
        <v>80</v>
      </c>
      <c r="D19" s="57">
        <v>2116672.88</v>
      </c>
      <c r="E19" s="39">
        <f t="shared" si="0"/>
        <v>31750.093199999996</v>
      </c>
    </row>
    <row r="20" spans="2:5" ht="14.25" customHeight="1">
      <c r="B20" s="37">
        <v>13</v>
      </c>
      <c r="C20" s="38" t="s">
        <v>78</v>
      </c>
      <c r="D20" s="57">
        <v>1874244.74</v>
      </c>
      <c r="E20" s="39">
        <f t="shared" si="0"/>
        <v>28113.6711</v>
      </c>
    </row>
    <row r="21" spans="2:5" ht="14.25">
      <c r="B21" s="37">
        <v>14</v>
      </c>
      <c r="C21" s="38" t="s">
        <v>222</v>
      </c>
      <c r="D21" s="57">
        <v>2157848.85</v>
      </c>
      <c r="E21" s="39">
        <f t="shared" si="0"/>
        <v>32367.73275</v>
      </c>
    </row>
    <row r="22" spans="2:5" ht="14.25">
      <c r="B22" s="37">
        <v>15</v>
      </c>
      <c r="C22" s="38" t="s">
        <v>87</v>
      </c>
      <c r="D22" s="57">
        <v>1417461.58</v>
      </c>
      <c r="E22" s="39">
        <f t="shared" si="0"/>
        <v>21261.9237</v>
      </c>
    </row>
    <row r="23" spans="2:5" ht="14.25">
      <c r="B23" s="37">
        <v>16</v>
      </c>
      <c r="C23" s="38" t="s">
        <v>226</v>
      </c>
      <c r="D23" s="58">
        <v>486768.7</v>
      </c>
      <c r="E23" s="39">
        <f t="shared" si="0"/>
        <v>7301.5305</v>
      </c>
    </row>
    <row r="24" spans="2:5" ht="14.25">
      <c r="B24" s="37">
        <v>17</v>
      </c>
      <c r="C24" s="38" t="s">
        <v>226</v>
      </c>
      <c r="D24" s="58">
        <v>529033.95</v>
      </c>
      <c r="E24" s="39">
        <f t="shared" si="0"/>
        <v>7935.509249999999</v>
      </c>
    </row>
    <row r="25" spans="2:5" ht="14.25">
      <c r="B25" s="37">
        <v>18</v>
      </c>
      <c r="C25" s="38" t="s">
        <v>6</v>
      </c>
      <c r="D25" s="57">
        <v>888719.69</v>
      </c>
      <c r="E25" s="39">
        <f t="shared" si="0"/>
        <v>13330.795349999999</v>
      </c>
    </row>
    <row r="26" spans="2:5" ht="14.25">
      <c r="B26" s="42">
        <v>19</v>
      </c>
      <c r="C26" s="38" t="s">
        <v>226</v>
      </c>
      <c r="D26" s="58">
        <v>476441.81</v>
      </c>
      <c r="E26" s="43">
        <f t="shared" si="0"/>
        <v>7146.627149999999</v>
      </c>
    </row>
    <row r="27" spans="2:5" ht="14.25">
      <c r="B27" s="37">
        <v>20</v>
      </c>
      <c r="C27" s="38" t="s">
        <v>226</v>
      </c>
      <c r="D27" s="58">
        <v>433067.39</v>
      </c>
      <c r="E27" s="39">
        <f t="shared" si="0"/>
        <v>6496.01085</v>
      </c>
    </row>
    <row r="28" spans="2:5" ht="14.25">
      <c r="B28" s="37">
        <v>21</v>
      </c>
      <c r="C28" s="38" t="s">
        <v>16</v>
      </c>
      <c r="D28" s="57">
        <v>1805777.88</v>
      </c>
      <c r="E28" s="39">
        <f t="shared" si="0"/>
        <v>27086.668199999996</v>
      </c>
    </row>
    <row r="29" spans="2:5" ht="14.25">
      <c r="B29" s="37">
        <v>22</v>
      </c>
      <c r="C29" s="38" t="s">
        <v>185</v>
      </c>
      <c r="D29" s="57">
        <v>3256103.51</v>
      </c>
      <c r="E29" s="39">
        <f t="shared" si="0"/>
        <v>48841.55265</v>
      </c>
    </row>
    <row r="30" spans="2:5" ht="14.25">
      <c r="B30" s="37">
        <v>23</v>
      </c>
      <c r="C30" s="38" t="s">
        <v>221</v>
      </c>
      <c r="D30" s="57">
        <v>5569143.49</v>
      </c>
      <c r="E30" s="39">
        <f t="shared" si="0"/>
        <v>83537.15235</v>
      </c>
    </row>
    <row r="31" spans="2:5" ht="14.25">
      <c r="B31" s="37">
        <v>24</v>
      </c>
      <c r="C31" s="38" t="s">
        <v>68</v>
      </c>
      <c r="D31" s="57">
        <v>1558865.34</v>
      </c>
      <c r="E31" s="39">
        <f t="shared" si="0"/>
        <v>23382.9801</v>
      </c>
    </row>
    <row r="32" spans="2:5" ht="14.25">
      <c r="B32" s="37">
        <v>25</v>
      </c>
      <c r="C32" s="38" t="s">
        <v>68</v>
      </c>
      <c r="D32" s="58">
        <v>1132367.6</v>
      </c>
      <c r="E32" s="39">
        <f t="shared" si="0"/>
        <v>16985.514</v>
      </c>
    </row>
    <row r="33" spans="2:5" ht="14.25">
      <c r="B33" s="37">
        <v>26</v>
      </c>
      <c r="C33" s="38" t="s">
        <v>69</v>
      </c>
      <c r="D33" s="58">
        <v>2089896.25</v>
      </c>
      <c r="E33" s="39">
        <f t="shared" si="0"/>
        <v>31348.44375</v>
      </c>
    </row>
    <row r="34" spans="2:5" ht="6" customHeight="1">
      <c r="B34" s="44"/>
      <c r="C34" s="45"/>
      <c r="D34" s="32"/>
      <c r="E34" s="33"/>
    </row>
    <row r="35" spans="2:5" ht="15" thickBot="1">
      <c r="B35" s="46"/>
      <c r="C35" s="47" t="s">
        <v>223</v>
      </c>
      <c r="D35" s="48">
        <f>SUM(D8:D34)</f>
        <v>42963329.998</v>
      </c>
      <c r="E35" s="49">
        <f>SUM(E8:E34)</f>
        <v>644449.94997</v>
      </c>
    </row>
    <row r="36" spans="2:3" ht="7.5" customHeight="1">
      <c r="B36" s="34"/>
      <c r="C36" s="34"/>
    </row>
    <row r="37" spans="1:6" ht="25.5" customHeight="1">
      <c r="A37" s="68" t="s">
        <v>239</v>
      </c>
      <c r="B37" s="68"/>
      <c r="C37" s="68"/>
      <c r="D37" s="68"/>
      <c r="E37" s="68"/>
      <c r="F37" s="68"/>
    </row>
    <row r="38" spans="1:6" ht="21.75" customHeight="1">
      <c r="A38" s="69" t="s">
        <v>234</v>
      </c>
      <c r="B38" s="69"/>
      <c r="C38" s="69"/>
      <c r="D38" s="69"/>
      <c r="E38" s="69"/>
      <c r="F38" s="69"/>
    </row>
  </sheetData>
  <sheetProtection/>
  <mergeCells count="6">
    <mergeCell ref="A37:F37"/>
    <mergeCell ref="A38:F38"/>
    <mergeCell ref="A1:F1"/>
    <mergeCell ref="A2:F2"/>
    <mergeCell ref="A3:F3"/>
    <mergeCell ref="A4:F4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scale="90" r:id="rId2"/>
  <headerFooter>
    <oddFooter>&amp;R&amp;8Página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</dc:creator>
  <cp:keywords/>
  <dc:description/>
  <cp:lastModifiedBy>UA</cp:lastModifiedBy>
  <cp:lastPrinted>2020-10-21T22:24:09Z</cp:lastPrinted>
  <dcterms:created xsi:type="dcterms:W3CDTF">1998-08-17T15:01:51Z</dcterms:created>
  <dcterms:modified xsi:type="dcterms:W3CDTF">2020-10-21T22:25:30Z</dcterms:modified>
  <cp:category/>
  <cp:version/>
  <cp:contentType/>
  <cp:contentStatus/>
</cp:coreProperties>
</file>