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4370" windowHeight="4425" tabRatio="670" activeTab="0"/>
  </bookViews>
  <sheets>
    <sheet name="Aytos98" sheetId="1" r:id="rId1"/>
  </sheets>
  <definedNames>
    <definedName name="_xlnm.Print_Area" localSheetId="0">'Aytos98'!$A$1:$U$229</definedName>
    <definedName name="_xlnm.Print_Titles" localSheetId="0">'Aytos98'!$1:$10</definedName>
  </definedNames>
  <calcPr fullCalcOnLoad="1"/>
</workbook>
</file>

<file path=xl/sharedStrings.xml><?xml version="1.0" encoding="utf-8"?>
<sst xmlns="http://schemas.openxmlformats.org/spreadsheetml/2006/main" count="452" uniqueCount="253">
  <si>
    <t>1º</t>
  </si>
  <si>
    <t>7º</t>
  </si>
  <si>
    <t>SAN MARTIN TEXMELUCAN</t>
  </si>
  <si>
    <t>8º</t>
  </si>
  <si>
    <t>9º</t>
  </si>
  <si>
    <t>ATLIXCO</t>
  </si>
  <si>
    <t>10º</t>
  </si>
  <si>
    <t>IZUCAR DE MATAMOROS</t>
  </si>
  <si>
    <t>11º</t>
  </si>
  <si>
    <t>12º</t>
  </si>
  <si>
    <t>13º</t>
  </si>
  <si>
    <t>TEPEXI DE RODRIGUEZ</t>
  </si>
  <si>
    <t>14º</t>
  </si>
  <si>
    <t>TEHUACAN</t>
  </si>
  <si>
    <t>15º</t>
  </si>
  <si>
    <t>AJALPAN</t>
  </si>
  <si>
    <t>16º</t>
  </si>
  <si>
    <t>TEPEACA</t>
  </si>
  <si>
    <t>17º</t>
  </si>
  <si>
    <t>TECAMACHALCO</t>
  </si>
  <si>
    <t>18º</t>
  </si>
  <si>
    <t>ACATZINGO</t>
  </si>
  <si>
    <t>19º</t>
  </si>
  <si>
    <t>20º</t>
  </si>
  <si>
    <t>TLATLAUQUITEPEC</t>
  </si>
  <si>
    <t>21º</t>
  </si>
  <si>
    <t>TEZIUTLAN</t>
  </si>
  <si>
    <t>22º</t>
  </si>
  <si>
    <t>ZACAPOAXTLA</t>
  </si>
  <si>
    <t>23º</t>
  </si>
  <si>
    <t>TETELA DE OCAMPO</t>
  </si>
  <si>
    <t>24º</t>
  </si>
  <si>
    <t>ZACATLAN</t>
  </si>
  <si>
    <t>25º</t>
  </si>
  <si>
    <t>HUAUCHINANGO</t>
  </si>
  <si>
    <t>26º</t>
  </si>
  <si>
    <t>PUEBLA</t>
  </si>
  <si>
    <t>CHIAUTZINGO</t>
  </si>
  <si>
    <t>HUEJOTZINGO</t>
  </si>
  <si>
    <t>SAN FELIPE TEOTLALCINGO</t>
  </si>
  <si>
    <t>SAN MATIAS TLALANCALECA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</si>
  <si>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</si>
  <si>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</si>
  <si>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</si>
  <si>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</si>
  <si>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</si>
  <si>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</si>
  <si>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</si>
  <si>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</si>
  <si>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</si>
  <si>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JERONIMO TECUANIPAN</t>
  </si>
  <si>
    <t>SAN MIGUEL XOXTLA</t>
  </si>
  <si>
    <t>TLALTENANGO</t>
  </si>
  <si>
    <t>NEALTICAN</t>
  </si>
  <si>
    <t>OCOYUCAN</t>
  </si>
  <si>
    <t>SAN ANDRES CHOLULA</t>
  </si>
  <si>
    <t>SAN NICOLAS DE LOS RANCHOS</t>
  </si>
  <si>
    <t>SANTA ISABEL CHOLULA</t>
  </si>
  <si>
    <t>TIANGUISMANALCO</t>
  </si>
  <si>
    <t>TOCHIMILCO</t>
  </si>
  <si>
    <t>ACTEOPAN</t>
  </si>
  <si>
    <t>AHUATLAN</t>
  </si>
  <si>
    <t>ATZITZIHUACAN</t>
  </si>
  <si>
    <t>COATZINGO</t>
  </si>
  <si>
    <t>COHUECAN</t>
  </si>
  <si>
    <t>EPATLAN</t>
  </si>
  <si>
    <t>HUAQUECHULA</t>
  </si>
  <si>
    <t>SAN DIEGO LA MESA TOCHIMILTZINGO</t>
  </si>
  <si>
    <t>SAN MARTIN TOTOLTEPEC</t>
  </si>
  <si>
    <t>TEOPANTLAN</t>
  </si>
  <si>
    <t>TEPEMAXALCO</t>
  </si>
  <si>
    <t>TEPEOJUMA</t>
  </si>
  <si>
    <t>TEPEXCO</t>
  </si>
  <si>
    <t>TILAPA</t>
  </si>
  <si>
    <t>TLAPANALA</t>
  </si>
  <si>
    <t>XOCHILTEPEC</t>
  </si>
  <si>
    <t>CHIAUTLA</t>
  </si>
  <si>
    <t>ALBINO ZERTUCHE</t>
  </si>
  <si>
    <t>ATZALA</t>
  </si>
  <si>
    <t>CHIETLA</t>
  </si>
  <si>
    <t>CHILA DE LA SAL</t>
  </si>
  <si>
    <t>COHETZALA</t>
  </si>
  <si>
    <t>HUEHUETLAN EL CHICO</t>
  </si>
  <si>
    <t>IXCAMILPA DE GUERRERO</t>
  </si>
  <si>
    <t>JOLALPAN</t>
  </si>
  <si>
    <t>TEOTLALCO</t>
  </si>
  <si>
    <t>TULCINGO DE VALLE</t>
  </si>
  <si>
    <t>XICOTLAN</t>
  </si>
  <si>
    <t>ACATLAN</t>
  </si>
  <si>
    <t>AHUEHUETITLA</t>
  </si>
  <si>
    <t>AXUTLA</t>
  </si>
  <si>
    <t>CHILA</t>
  </si>
  <si>
    <t>CHINANTLA</t>
  </si>
  <si>
    <t>GUADALUPE</t>
  </si>
  <si>
    <t>PETLALCINGO</t>
  </si>
  <si>
    <t>PIAXTLA</t>
  </si>
  <si>
    <t>SAN JERONIMO XAYACATLAN</t>
  </si>
  <si>
    <t>SAN MIGUEL IXITLAN</t>
  </si>
  <si>
    <t>SAN PABLO ANICANO</t>
  </si>
  <si>
    <t>SAN PEDRO YELOIXTLAHUACAN</t>
  </si>
  <si>
    <t>TECOMATLAN</t>
  </si>
  <si>
    <t>TEHUITZINGO</t>
  </si>
  <si>
    <t>XAYACATLAN DE BRAVO</t>
  </si>
  <si>
    <t>ATEXCAL</t>
  </si>
  <si>
    <t>ATOYATEMPAN</t>
  </si>
  <si>
    <t>COYOTEPEC</t>
  </si>
  <si>
    <t>CUAYUCA DE ANDRADE</t>
  </si>
  <si>
    <t>CHIGMECATITLAN</t>
  </si>
  <si>
    <t>HUATLATLAUCA</t>
  </si>
  <si>
    <t>HUEHUETLAN EL GRANDE</t>
  </si>
  <si>
    <t>HUITZILTEPEC</t>
  </si>
  <si>
    <t>IXCAQUIXTLA</t>
  </si>
  <si>
    <t>JUAN N. MENDEZ</t>
  </si>
  <si>
    <t>MAGDALENA TLATLAUQUITEPEC</t>
  </si>
  <si>
    <t>MOLCAXAC</t>
  </si>
  <si>
    <t>SAN JUAN ATZOMPA</t>
  </si>
  <si>
    <t>SANTA CATARINA TLALTEMPAN</t>
  </si>
  <si>
    <t>SANTA INES AHUATEMPAN</t>
  </si>
  <si>
    <t>TEPEYAHUALCO DE CUAUHTEMOC</t>
  </si>
  <si>
    <t>ZACAPALA</t>
  </si>
  <si>
    <t>TEPANCO DE LOPEZ</t>
  </si>
  <si>
    <t>CHAPULCO</t>
  </si>
  <si>
    <t>SANTIAGO MIAHUATLAN</t>
  </si>
  <si>
    <t>NICOLAS BRAVO</t>
  </si>
  <si>
    <t>ZAPOTITLAN SALINAS</t>
  </si>
  <si>
    <t>CALTEPEC</t>
  </si>
  <si>
    <t>SAN GABRIEL CHILAC</t>
  </si>
  <si>
    <t>SAN JOSE MIAHUATLAN</t>
  </si>
  <si>
    <t>ALTEPEXI</t>
  </si>
  <si>
    <t>ZINACATEPEC</t>
  </si>
  <si>
    <t>COXCATLAN</t>
  </si>
  <si>
    <t>SAN ANTONIO CAÑADA</t>
  </si>
  <si>
    <t>VICENTE GUERRERO</t>
  </si>
  <si>
    <t>ZOQUITLAN</t>
  </si>
  <si>
    <t>COYOMEAPAN</t>
  </si>
  <si>
    <t>SAN SEBASTIAN TLACOTEPEC</t>
  </si>
  <si>
    <t>ELOXOCHITLAN</t>
  </si>
  <si>
    <t>ACAJETE</t>
  </si>
  <si>
    <t>AMOZOC</t>
  </si>
  <si>
    <t>CUAUTINCHAN</t>
  </si>
  <si>
    <t>MIXTLA</t>
  </si>
  <si>
    <t>SANTO TOMAS HUEYOTLIPAN</t>
  </si>
  <si>
    <t>TECALI DE HERRERA</t>
  </si>
  <si>
    <t>TEPATLAXCO DE HIDALGO</t>
  </si>
  <si>
    <t>TZICATLACOYAN</t>
  </si>
  <si>
    <t>CUAPIAXTLA DE MADERO</t>
  </si>
  <si>
    <t>GENERAL FELIPE ANGELES</t>
  </si>
  <si>
    <t>PALMAR DE BRAVO</t>
  </si>
  <si>
    <t>QUECHOLAC</t>
  </si>
  <si>
    <t>LOS REYES DE JUAREZ</t>
  </si>
  <si>
    <t>SAN SALVADOR HUIXCOLOTLA</t>
  </si>
  <si>
    <t>TLACOTEPEC DE BENITO JUAREZ</t>
  </si>
  <si>
    <t>TLANEPANTLA</t>
  </si>
  <si>
    <t>TOCHTEPEC</t>
  </si>
  <si>
    <t>XOCHITLAN TODOS SANTOS</t>
  </si>
  <si>
    <t>YEHUALTEPEC</t>
  </si>
  <si>
    <t>MAZAPILTEPEC DE JUAREZ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</si>
  <si>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</si>
  <si>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</si>
  <si>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</si>
  <si>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</si>
  <si>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</si>
  <si>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</si>
  <si>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CHALCHICOMULA DE SESMA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</si>
  <si>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</si>
  <si>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</si>
  <si>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</si>
  <si>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</si>
  <si>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</si>
  <si>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</si>
  <si>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</si>
  <si>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</si>
  <si>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QUIMIXTLAN</t>
  </si>
  <si>
    <t>SAN JUAN ATENCO</t>
  </si>
  <si>
    <t>TLACHICHUCA</t>
  </si>
  <si>
    <t>ATEMPAN</t>
  </si>
  <si>
    <t>HUEYAPAN</t>
  </si>
  <si>
    <t>LIBRES</t>
  </si>
  <si>
    <t>ORIENTAL</t>
  </si>
  <si>
    <t>TEPEYAHUALCO</t>
  </si>
  <si>
    <t>TETELES DE AVILA CASTILLO</t>
  </si>
  <si>
    <t>YAONAHUAC</t>
  </si>
  <si>
    <t>ZARAGOZA</t>
  </si>
  <si>
    <t>ACATENO</t>
  </si>
  <si>
    <t>AYOTOXCO DE GUERRERO</t>
  </si>
  <si>
    <t>CHIGNAUTLA</t>
  </si>
  <si>
    <t>HUEYTAMALCO</t>
  </si>
  <si>
    <t>TENAMPULCO</t>
  </si>
  <si>
    <t>XIUTETELCO</t>
  </si>
  <si>
    <t>CUETZALAN DEL PROGRESO</t>
  </si>
  <si>
    <t>CUYOACO</t>
  </si>
  <si>
    <t>JONOTLA</t>
  </si>
  <si>
    <t>NAUZONTLA</t>
  </si>
  <si>
    <t>OCOTEPEC</t>
  </si>
  <si>
    <t>TUZAMAPAN DE GALEANA</t>
  </si>
  <si>
    <t>XOCHITLAN DE VICENTE SUAREZ</t>
  </si>
  <si>
    <t>ZAUTLA</t>
  </si>
  <si>
    <t>ZOQUIAPAN</t>
  </si>
  <si>
    <t>AQUIXTLA</t>
  </si>
  <si>
    <t>CUAUTEMPAN</t>
  </si>
  <si>
    <t>CHIGNAHUAPAN</t>
  </si>
  <si>
    <t>HUITZILAN DE SERDAN</t>
  </si>
  <si>
    <t>IXTACAMAXTITLAN</t>
  </si>
  <si>
    <t>XOCHIAPULCO</t>
  </si>
  <si>
    <t>ZAPOTITLAN DE MENDEZ</t>
  </si>
  <si>
    <t>ZONGOZOTLA</t>
  </si>
  <si>
    <t>AHUACATLAN</t>
  </si>
  <si>
    <t>AMIXTLAN</t>
  </si>
  <si>
    <t>CAMOCUAUTLA</t>
  </si>
  <si>
    <t>CAXHUACAN</t>
  </si>
  <si>
    <t>COATEPEC</t>
  </si>
  <si>
    <t>HERMENEGILDO GALEANA</t>
  </si>
  <si>
    <t>HUEHUETLA</t>
  </si>
  <si>
    <t>HUEYTLALPAN</t>
  </si>
  <si>
    <t>IGNACIO ALLENDE (ATLEQUIZAYAN)</t>
  </si>
  <si>
    <t>IXTEPEC</t>
  </si>
  <si>
    <t>JOPALA</t>
  </si>
  <si>
    <t>OLINTLA</t>
  </si>
  <si>
    <t>SAN FELIPE TEPATLAN</t>
  </si>
  <si>
    <t>TEPANGO DE RODRIGUEZ</t>
  </si>
  <si>
    <t>TEPETZINTLA</t>
  </si>
  <si>
    <t>TLAPACOYA</t>
  </si>
  <si>
    <t>AHUAZOTEPEC</t>
  </si>
  <si>
    <t>CHICONCUAUTLA</t>
  </si>
  <si>
    <t>CHILA HONEY</t>
  </si>
  <si>
    <t>JUAN GALINDO</t>
  </si>
  <si>
    <t>NAUPAN</t>
  </si>
  <si>
    <t>PAHUATLAN</t>
  </si>
  <si>
    <t>TLAOLA</t>
  </si>
  <si>
    <t>XICOTEPEC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</si>
  <si>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</si>
  <si>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</si>
  <si>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</si>
  <si>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</si>
  <si>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</si>
  <si>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</si>
  <si>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</si>
  <si>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INSTITUTO ELECTORAL DEL ESTADO</t>
  </si>
  <si>
    <t>Dtto</t>
  </si>
  <si>
    <t xml:space="preserve">  </t>
  </si>
  <si>
    <t xml:space="preserve">Votos </t>
  </si>
  <si>
    <t>Votación Total</t>
  </si>
  <si>
    <t>Válidos</t>
  </si>
  <si>
    <t>VOTACIÓN TOTAL:</t>
  </si>
  <si>
    <t>%</t>
  </si>
  <si>
    <t>Municipio</t>
  </si>
  <si>
    <t>PROCESO ELECTORAL ORDINARIO PUEBLA 1998</t>
  </si>
  <si>
    <t>Concentrado de Computo Final de la Elección de</t>
  </si>
  <si>
    <t>Partido Ganador</t>
  </si>
  <si>
    <t>Ayuntamientos</t>
  </si>
  <si>
    <t>Ciudadanos Lista Nominal</t>
  </si>
  <si>
    <t>TOTOLTEPEC DE GUERRERO</t>
  </si>
  <si>
    <t>Computo Final de la Elección de Ayuntamientos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</si>
</sst>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&quot;$&quot;\-#,##0"/>
    <numFmt numFmtId="189" formatCode="&quot;$&quot;#,##0;[Red]&quot;$&quot;\-#,##0"/>
    <numFmt numFmtId="190" formatCode="&quot;$&quot;#,##0.00;&quot;$&quot;\-#,##0.00"/>
    <numFmt numFmtId="191" formatCode="&quot;$&quot;#,##0.00;[Red]&quot;$&quot;\-#,##0.00"/>
    <numFmt numFmtId="192" formatCode="_ &quot;$&quot;* #,##0_ ;_ &quot;$&quot;* \-#,##0_ ;_ &quot;$&quot;* &quot;-&quot;_ ;_ @_ "/>
    <numFmt numFmtId="193" formatCode="_ * #,##0_ ;_ * \-#,##0_ ;_ * &quot;-&quot;_ ;_ @_ "/>
    <numFmt numFmtId="194" formatCode="_ &quot;$&quot;* #,##0.00_ ;_ &quot;$&quot;* \-#,##0.00_ ;_ &quot;$&quot;* &quot;-&quot;??_ ;_ @_ "/>
    <numFmt numFmtId="195" formatCode="_ * #,##0.00_ ;_ * \-#,##0.00_ ;_ * &quot;-&quot;??_ ;_ @_ "/>
    <numFmt numFmtId="196" formatCode="&quot;N$&quot;#,##0;\-&quot;N$&quot;#,##0"/>
    <numFmt numFmtId="197" formatCode="&quot;N$&quot;#,##0;[Red]\-&quot;N$&quot;#,##0"/>
    <numFmt numFmtId="198" formatCode="&quot;N$&quot;#,##0.00;\-&quot;N$&quot;#,##0.00"/>
    <numFmt numFmtId="199" formatCode="&quot;N$&quot;#,##0.00;[Red]\-&quot;N$&quot;#,##0.00"/>
    <numFmt numFmtId="200" formatCode="_-&quot;N$&quot;* #,##0_-;\-&quot;N$&quot;* #,##0_-;_-&quot;N$&quot;* &quot;-&quot;_-;_-@_-"/>
    <numFmt numFmtId="201" formatCode="_-&quot;N$&quot;* #,##0.00_-;\-&quot;N$&quot;* #,##0.00_-;_-&quot;N$&quot;* &quot;-&quot;??_-;_-@_-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&quot;N$&quot;#,##0;&quot;N$&quot;\-#,##0"/>
    <numFmt numFmtId="209" formatCode="&quot;N$&quot;#,##0;[Red]&quot;N$&quot;\-#,##0"/>
    <numFmt numFmtId="210" formatCode="&quot;N$&quot;#,##0.00;&quot;N$&quot;\-#,##0.00"/>
    <numFmt numFmtId="211" formatCode="&quot;N$&quot;#,##0.00;[Red]&quot;N$&quot;\-#,##0.00"/>
    <numFmt numFmtId="212" formatCode="_ &quot;N$&quot;* #,##0_ ;_ &quot;N$&quot;* \-#,##0_ ;_ &quot;N$&quot;* &quot;-&quot;_ ;_ @_ "/>
    <numFmt numFmtId="213" formatCode="_ &quot;N$&quot;* #,##0.00_ ;_ &quot;N$&quot;* \-#,##0.00_ ;_ &quot;N$&quot;* &quot;-&quot;??_ ;_ @_ "/>
    <numFmt numFmtId="214" formatCode="0.000"/>
    <numFmt numFmtId="215" formatCode="#,##0.0"/>
    <numFmt numFmtId="216" formatCode="#,##0.000"/>
    <numFmt numFmtId="217" formatCode="0.0"/>
    <numFmt numFmtId="218" formatCode="0.0%"/>
    <numFmt numFmtId="219" formatCode="0.000%"/>
    <numFmt numFmtId="220" formatCode="0.0000%"/>
    <numFmt numFmtId="221" formatCode="0.0000"/>
    <numFmt numFmtId="222" formatCode="0.00000"/>
    <numFmt numFmtId="223" formatCode="0.00000000"/>
    <numFmt numFmtId="224" formatCode="0.0000000"/>
    <numFmt numFmtId="225" formatCode="0.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5" fillId="0" borderId="3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Relationship Id="rId8" Type="http://schemas.openxmlformats.org/officeDocument/2006/relationships/image" Target="../media/image2.emf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1</xdr:col>
      <xdr:colOff>390525</xdr:colOff>
      <xdr:row>3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8</xdr:row>
      <xdr:rowOff>19050</xdr:rowOff>
    </xdr:from>
    <xdr:to>
      <xdr:col>5</xdr:col>
      <xdr:colOff>390525</xdr:colOff>
      <xdr:row>9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8</xdr:row>
      <xdr:rowOff>19050</xdr:rowOff>
    </xdr:from>
    <xdr:to>
      <xdr:col>6</xdr:col>
      <xdr:colOff>400050</xdr:colOff>
      <xdr:row>9</xdr:row>
      <xdr:rowOff>142875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8</xdr:row>
      <xdr:rowOff>19050</xdr:rowOff>
    </xdr:from>
    <xdr:to>
      <xdr:col>7</xdr:col>
      <xdr:colOff>400050</xdr:colOff>
      <xdr:row>9</xdr:row>
      <xdr:rowOff>142875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8</xdr:row>
      <xdr:rowOff>19050</xdr:rowOff>
    </xdr:from>
    <xdr:to>
      <xdr:col>8</xdr:col>
      <xdr:colOff>400050</xdr:colOff>
      <xdr:row>9</xdr:row>
      <xdr:rowOff>142875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4815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8</xdr:row>
      <xdr:rowOff>28575</xdr:rowOff>
    </xdr:from>
    <xdr:to>
      <xdr:col>9</xdr:col>
      <xdr:colOff>361950</xdr:colOff>
      <xdr:row>9</xdr:row>
      <xdr:rowOff>152400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1009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8</xdr:row>
      <xdr:rowOff>47625</xdr:rowOff>
    </xdr:from>
    <xdr:to>
      <xdr:col>15</xdr:col>
      <xdr:colOff>419100</xdr:colOff>
      <xdr:row>9</xdr:row>
      <xdr:rowOff>123825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10287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8</xdr:row>
      <xdr:rowOff>19050</xdr:rowOff>
    </xdr:from>
    <xdr:to>
      <xdr:col>10</xdr:col>
      <xdr:colOff>409575</xdr:colOff>
      <xdr:row>9</xdr:row>
      <xdr:rowOff>152400</xdr:rowOff>
    </xdr:to>
    <xdr:pic>
      <xdr:nvPicPr>
        <xdr:cNvPr id="8" name="Imagen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67325" y="1000125"/>
          <a:ext cx="3048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28575</xdr:colOff>
      <xdr:row>8</xdr:row>
      <xdr:rowOff>66675</xdr:rowOff>
    </xdr:from>
    <xdr:to>
      <xdr:col>11</xdr:col>
      <xdr:colOff>485775</xdr:colOff>
      <xdr:row>9</xdr:row>
      <xdr:rowOff>123825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05475" y="10477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9"/>
  <sheetViews>
    <sheetView showGridLines="0" tabSelected="1" view="pageBreakPreview" zoomScaleSheetLayoutView="100" workbookViewId="0" topLeftCell="A1">
      <selection activeCell="A1" sqref="A1:U1"/>
    </sheetView>
  </sheetViews>
  <sheetFormatPr defaultColWidth="11.421875" defaultRowHeight="12.75"/>
  <cols>
    <col min="1" max="1" width="4.7109375" style="2" customWidth="1"/>
    <col min="2" max="2" width="24.7109375" style="2" customWidth="1"/>
    <col min="3" max="3" width="0.85546875" style="2" customWidth="1"/>
    <col min="4" max="4" width="7.7109375" style="2" customWidth="1"/>
    <col min="5" max="5" width="0.85546875" style="2" customWidth="1"/>
    <col min="6" max="12" width="7.7109375" style="2" customWidth="1"/>
    <col min="13" max="13" width="0.85546875" style="2" hidden="1" customWidth="1"/>
    <col min="14" max="14" width="8.7109375" style="2" hidden="1" customWidth="1"/>
    <col min="15" max="15" width="0.85546875" style="2" hidden="1" customWidth="1"/>
    <col min="16" max="16" width="7.7109375" style="2" customWidth="1"/>
    <col min="17" max="17" width="0.85546875" style="2" customWidth="1"/>
    <col min="18" max="18" width="8.7109375" style="2" customWidth="1"/>
    <col min="19" max="19" width="0.85546875" style="2" customWidth="1"/>
    <col min="20" max="20" width="8.7109375" style="2" customWidth="1"/>
    <col min="21" max="21" width="0.85546875" style="2" customWidth="1"/>
    <col min="22" max="16384" width="11.421875" style="2" customWidth="1"/>
  </cols>
  <sheetData>
    <row r="1" spans="1:21" ht="15.75">
      <c r="A1" s="34" t="s">
        <v>237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>
      <c r="A2" s="35" t="s">
        <v>246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6" t="s">
        <v>247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37" t="s">
        <v>249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18" ht="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 ht="12" customHeight="1">
      <c r="A8" s="4"/>
      <c r="B8" s="4"/>
      <c r="C8" s="4"/>
      <c r="D8" s="4"/>
      <c r="E8" s="4"/>
      <c r="F8" s="20" t="s">
        <v>252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5"/>
    </row>
    <row r="9" spans="1:21" ht="12.75" customHeight="1">
      <c r="A9" s="29" t="s">
        <v>238</v>
      </c>
      <c r="B9" s="31" t="s">
        <v>245</v>
      </c>
      <c r="C9" s="5"/>
      <c r="D9" s="31" t="s">
        <v>248</v>
      </c>
      <c r="E9" s="5"/>
      <c r="F9" s="27"/>
      <c r="G9" s="27"/>
      <c r="H9" s="27"/>
      <c r="I9" s="27"/>
      <c r="J9" s="27"/>
      <c r="K9" s="27"/>
      <c r="L9" s="27"/>
      <c r="M9" s="5" t="s">
        <v>239</v>
      </c>
      <c r="N9" s="6" t="s">
        <v>240</v>
      </c>
      <c r="O9" s="5"/>
      <c r="P9" s="27"/>
      <c r="Q9" s="5" t="s">
        <v>239</v>
      </c>
      <c r="R9" s="25" t="s">
        <v>241</v>
      </c>
      <c r="S9" s="5" t="s">
        <v>239</v>
      </c>
      <c r="T9" s="23" t="s">
        <v>250</v>
      </c>
      <c r="U9" s="5" t="s">
        <v>239</v>
      </c>
    </row>
    <row r="10" spans="1:21" ht="12.75" customHeight="1">
      <c r="A10" s="30"/>
      <c r="B10" s="32"/>
      <c r="C10" s="5"/>
      <c r="D10" s="32"/>
      <c r="E10" s="5"/>
      <c r="F10" s="28"/>
      <c r="G10" s="28"/>
      <c r="H10" s="28"/>
      <c r="I10" s="28"/>
      <c r="J10" s="28"/>
      <c r="K10" s="28"/>
      <c r="L10" s="28"/>
      <c r="M10" s="5"/>
      <c r="N10" s="7" t="s">
        <v>242</v>
      </c>
      <c r="O10" s="5"/>
      <c r="P10" s="28"/>
      <c r="Q10" s="5"/>
      <c r="R10" s="26"/>
      <c r="S10" s="5"/>
      <c r="T10" s="24"/>
      <c r="U10" s="5"/>
    </row>
    <row r="11" spans="1:23" ht="15" customHeight="1">
      <c r="A11" s="8" t="s">
        <v>0</v>
      </c>
      <c r="B11" s="9" t="s">
        <v>36</v>
      </c>
      <c r="C11" s="5"/>
      <c r="D11" s="8" t="str">
        <f aca="true" t="shared" si="0" ref="D11:D42">IF(MAX(F11:K11)=F11,"PAN",IF(MAX(F11:K11)=G11,"PRI",IF(MAX(F11:K11)=H11,"PRD",IF(MAX(F11:K11)=I11,"PT",IF(MAX(F11:K11)=J11,"PVEM",IF(MAX(F11:K11)=K11,"PCP"))))))</f>
        <v>PRI</v>
      </c>
      <c r="E11" s="5"/>
      <c r="F11" s="10">
        <v>124251</v>
      </c>
      <c r="G11" s="11">
        <v>155907</v>
      </c>
      <c r="H11" s="10">
        <v>105987</v>
      </c>
      <c r="I11" s="10">
        <v>6742</v>
      </c>
      <c r="J11" s="10">
        <v>126</v>
      </c>
      <c r="K11" s="10">
        <v>1695</v>
      </c>
      <c r="L11" s="10">
        <v>326</v>
      </c>
      <c r="M11" s="5"/>
      <c r="N11" s="10">
        <f>SUM(F11:L11)</f>
        <v>395034</v>
      </c>
      <c r="O11" s="5"/>
      <c r="P11" s="10">
        <v>8253</v>
      </c>
      <c r="Q11" s="5"/>
      <c r="R11" s="10">
        <f>N11+P11</f>
        <v>403287</v>
      </c>
      <c r="S11" s="5"/>
      <c r="T11" s="10">
        <v>773676</v>
      </c>
      <c r="U11" s="5"/>
      <c r="V11" s="1"/>
      <c r="W11" s="1"/>
    </row>
    <row r="12" spans="1:23" ht="15" customHeight="1">
      <c r="A12" s="8" t="s">
        <v>1</v>
      </c>
      <c r="B12" s="9" t="s">
        <v>2</v>
      </c>
      <c r="C12" s="5"/>
      <c r="D12" s="8" t="str">
        <f t="shared" si="0"/>
        <v>PAN</v>
      </c>
      <c r="E12" s="5"/>
      <c r="F12" s="11">
        <v>15425</v>
      </c>
      <c r="G12" s="10">
        <v>12061</v>
      </c>
      <c r="H12" s="10">
        <v>1337</v>
      </c>
      <c r="I12" s="10">
        <v>1360</v>
      </c>
      <c r="J12" s="10">
        <v>622</v>
      </c>
      <c r="K12" s="10">
        <v>24</v>
      </c>
      <c r="L12" s="10">
        <v>1</v>
      </c>
      <c r="M12" s="5"/>
      <c r="N12" s="10">
        <f aca="true" t="shared" si="1" ref="N12:N75">SUM(F12:L12)</f>
        <v>30830</v>
      </c>
      <c r="O12" s="5"/>
      <c r="P12" s="10">
        <v>537</v>
      </c>
      <c r="Q12" s="5"/>
      <c r="R12" s="10">
        <f aca="true" t="shared" si="2" ref="R12:R75">N12+P12</f>
        <v>31367</v>
      </c>
      <c r="S12" s="5"/>
      <c r="T12" s="10">
        <v>64253</v>
      </c>
      <c r="U12" s="5"/>
      <c r="V12" s="1"/>
      <c r="W12" s="1"/>
    </row>
    <row r="13" spans="1:23" ht="15" customHeight="1">
      <c r="A13" s="8" t="s">
        <v>1</v>
      </c>
      <c r="B13" s="9" t="s">
        <v>37</v>
      </c>
      <c r="C13" s="5"/>
      <c r="D13" s="8" t="str">
        <f t="shared" si="0"/>
        <v>PRI</v>
      </c>
      <c r="E13" s="5"/>
      <c r="F13" s="10">
        <v>773</v>
      </c>
      <c r="G13" s="11">
        <v>2265</v>
      </c>
      <c r="H13" s="10">
        <v>1862</v>
      </c>
      <c r="I13" s="10">
        <v>144</v>
      </c>
      <c r="J13" s="10">
        <v>0</v>
      </c>
      <c r="K13" s="10">
        <v>0</v>
      </c>
      <c r="L13" s="10">
        <v>1</v>
      </c>
      <c r="M13" s="5"/>
      <c r="N13" s="10">
        <f t="shared" si="1"/>
        <v>5045</v>
      </c>
      <c r="O13" s="5"/>
      <c r="P13" s="10">
        <v>159</v>
      </c>
      <c r="Q13" s="5"/>
      <c r="R13" s="10">
        <f t="shared" si="2"/>
        <v>5204</v>
      </c>
      <c r="S13" s="5"/>
      <c r="T13" s="10">
        <v>8929</v>
      </c>
      <c r="U13" s="5"/>
      <c r="V13" s="1"/>
      <c r="W13" s="1"/>
    </row>
    <row r="14" spans="1:23" ht="15" customHeight="1">
      <c r="A14" s="8" t="s">
        <v>1</v>
      </c>
      <c r="B14" s="9" t="s">
        <v>38</v>
      </c>
      <c r="C14" s="5"/>
      <c r="D14" s="8" t="str">
        <f t="shared" si="0"/>
        <v>PRI</v>
      </c>
      <c r="E14" s="5"/>
      <c r="F14" s="10">
        <v>5448</v>
      </c>
      <c r="G14" s="11">
        <v>6287</v>
      </c>
      <c r="H14" s="10">
        <v>1431</v>
      </c>
      <c r="I14" s="10">
        <v>184</v>
      </c>
      <c r="J14" s="10">
        <v>0</v>
      </c>
      <c r="K14" s="10">
        <v>0</v>
      </c>
      <c r="L14" s="10">
        <v>0</v>
      </c>
      <c r="M14" s="5"/>
      <c r="N14" s="10">
        <f t="shared" si="1"/>
        <v>13350</v>
      </c>
      <c r="O14" s="5"/>
      <c r="P14" s="10">
        <v>274</v>
      </c>
      <c r="Q14" s="5"/>
      <c r="R14" s="10">
        <f t="shared" si="2"/>
        <v>13624</v>
      </c>
      <c r="S14" s="5"/>
      <c r="T14" s="10">
        <v>25613</v>
      </c>
      <c r="U14" s="5"/>
      <c r="V14" s="1"/>
      <c r="W14" s="1"/>
    </row>
    <row r="15" spans="1:23" ht="15" customHeight="1">
      <c r="A15" s="8" t="s">
        <v>1</v>
      </c>
      <c r="B15" s="9" t="s">
        <v>39</v>
      </c>
      <c r="C15" s="5"/>
      <c r="D15" s="8" t="str">
        <f t="shared" si="0"/>
        <v>PRI</v>
      </c>
      <c r="E15" s="5"/>
      <c r="F15" s="10">
        <v>1052</v>
      </c>
      <c r="G15" s="11">
        <v>1473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5"/>
      <c r="N15" s="10">
        <f t="shared" si="1"/>
        <v>2525</v>
      </c>
      <c r="O15" s="5"/>
      <c r="P15" s="10">
        <v>73</v>
      </c>
      <c r="Q15" s="5"/>
      <c r="R15" s="10">
        <f t="shared" si="2"/>
        <v>2598</v>
      </c>
      <c r="S15" s="5"/>
      <c r="T15" s="10">
        <v>4504</v>
      </c>
      <c r="U15" s="5"/>
      <c r="V15" s="1"/>
      <c r="W15" s="1"/>
    </row>
    <row r="16" spans="1:23" ht="15" customHeight="1">
      <c r="A16" s="8" t="s">
        <v>1</v>
      </c>
      <c r="B16" s="9" t="s">
        <v>40</v>
      </c>
      <c r="C16" s="5"/>
      <c r="D16" s="8" t="str">
        <f t="shared" si="0"/>
        <v>PAN</v>
      </c>
      <c r="E16" s="5"/>
      <c r="F16" s="11">
        <v>2384</v>
      </c>
      <c r="G16" s="10">
        <v>1832</v>
      </c>
      <c r="H16" s="10">
        <v>178</v>
      </c>
      <c r="I16" s="10">
        <v>100</v>
      </c>
      <c r="J16" s="10">
        <v>0</v>
      </c>
      <c r="K16" s="10">
        <v>0</v>
      </c>
      <c r="L16" s="10">
        <v>0</v>
      </c>
      <c r="M16" s="5"/>
      <c r="N16" s="10">
        <f t="shared" si="1"/>
        <v>4494</v>
      </c>
      <c r="O16" s="5"/>
      <c r="P16" s="10">
        <v>79</v>
      </c>
      <c r="Q16" s="5"/>
      <c r="R16" s="10">
        <f t="shared" si="2"/>
        <v>4573</v>
      </c>
      <c r="S16" s="5"/>
      <c r="T16" s="10">
        <v>8737</v>
      </c>
      <c r="U16" s="5"/>
      <c r="V16" s="1"/>
      <c r="W16" s="1"/>
    </row>
    <row r="17" spans="1:23" ht="15" customHeight="1">
      <c r="A17" s="8" t="s">
        <v>1</v>
      </c>
      <c r="B17" s="9" t="s">
        <v>41</v>
      </c>
      <c r="C17" s="5"/>
      <c r="D17" s="8" t="str">
        <f t="shared" si="0"/>
        <v>PRI</v>
      </c>
      <c r="E17" s="5"/>
      <c r="F17" s="10">
        <v>598</v>
      </c>
      <c r="G17" s="11">
        <v>2493</v>
      </c>
      <c r="H17" s="10">
        <v>680</v>
      </c>
      <c r="I17" s="10">
        <v>2352</v>
      </c>
      <c r="J17" s="10">
        <v>0</v>
      </c>
      <c r="K17" s="10">
        <v>0</v>
      </c>
      <c r="L17" s="10">
        <v>0</v>
      </c>
      <c r="M17" s="5"/>
      <c r="N17" s="10">
        <f t="shared" si="1"/>
        <v>6123</v>
      </c>
      <c r="O17" s="5"/>
      <c r="P17" s="10">
        <v>255</v>
      </c>
      <c r="Q17" s="5"/>
      <c r="R17" s="10">
        <f t="shared" si="2"/>
        <v>6378</v>
      </c>
      <c r="S17" s="5"/>
      <c r="T17" s="10">
        <v>11148</v>
      </c>
      <c r="U17" s="5"/>
      <c r="V17" s="1"/>
      <c r="W17" s="1"/>
    </row>
    <row r="18" spans="1:23" ht="15" customHeight="1">
      <c r="A18" s="8" t="s">
        <v>1</v>
      </c>
      <c r="B18" s="9" t="s">
        <v>42</v>
      </c>
      <c r="C18" s="5"/>
      <c r="D18" s="8" t="str">
        <f t="shared" si="0"/>
        <v>PRI</v>
      </c>
      <c r="E18" s="5"/>
      <c r="F18" s="10">
        <v>2235</v>
      </c>
      <c r="G18" s="11">
        <v>4128</v>
      </c>
      <c r="H18" s="10">
        <v>496</v>
      </c>
      <c r="I18" s="10">
        <v>882</v>
      </c>
      <c r="J18" s="10">
        <v>0</v>
      </c>
      <c r="K18" s="10">
        <v>0</v>
      </c>
      <c r="L18" s="10">
        <v>0</v>
      </c>
      <c r="M18" s="5"/>
      <c r="N18" s="10">
        <f t="shared" si="1"/>
        <v>7741</v>
      </c>
      <c r="O18" s="5"/>
      <c r="P18" s="10">
        <v>214</v>
      </c>
      <c r="Q18" s="5"/>
      <c r="R18" s="10">
        <f t="shared" si="2"/>
        <v>7955</v>
      </c>
      <c r="S18" s="5"/>
      <c r="T18" s="10">
        <v>15312</v>
      </c>
      <c r="U18" s="5"/>
      <c r="V18" s="1"/>
      <c r="W18" s="1"/>
    </row>
    <row r="19" spans="1:23" ht="15" customHeight="1">
      <c r="A19" s="8" t="s">
        <v>3</v>
      </c>
      <c r="B19" s="9" t="s">
        <v>43</v>
      </c>
      <c r="C19" s="5"/>
      <c r="D19" s="8" t="str">
        <f t="shared" si="0"/>
        <v>PRI</v>
      </c>
      <c r="E19" s="5"/>
      <c r="F19" s="10">
        <v>7453</v>
      </c>
      <c r="G19" s="11">
        <v>10064</v>
      </c>
      <c r="H19" s="10">
        <v>5039</v>
      </c>
      <c r="I19" s="10">
        <v>334</v>
      </c>
      <c r="J19" s="10">
        <v>2041</v>
      </c>
      <c r="K19" s="10">
        <v>67</v>
      </c>
      <c r="L19" s="10">
        <v>9</v>
      </c>
      <c r="M19" s="5"/>
      <c r="N19" s="10">
        <f t="shared" si="1"/>
        <v>25007</v>
      </c>
      <c r="O19" s="5"/>
      <c r="P19" s="10">
        <v>515</v>
      </c>
      <c r="Q19" s="5"/>
      <c r="R19" s="10">
        <f t="shared" si="2"/>
        <v>25522</v>
      </c>
      <c r="S19" s="5"/>
      <c r="T19" s="10">
        <v>50647</v>
      </c>
      <c r="U19" s="5"/>
      <c r="V19" s="1"/>
      <c r="W19" s="1"/>
    </row>
    <row r="20" spans="1:23" ht="15" customHeight="1">
      <c r="A20" s="8" t="s">
        <v>3</v>
      </c>
      <c r="B20" s="9" t="s">
        <v>44</v>
      </c>
      <c r="C20" s="5"/>
      <c r="D20" s="8" t="str">
        <f t="shared" si="0"/>
        <v>PAN</v>
      </c>
      <c r="E20" s="5"/>
      <c r="F20" s="11">
        <v>2013</v>
      </c>
      <c r="G20" s="10">
        <v>1670</v>
      </c>
      <c r="H20" s="10">
        <v>135</v>
      </c>
      <c r="I20" s="10">
        <v>0</v>
      </c>
      <c r="J20" s="10">
        <v>0</v>
      </c>
      <c r="K20" s="10">
        <v>0</v>
      </c>
      <c r="L20" s="10">
        <v>0</v>
      </c>
      <c r="M20" s="5"/>
      <c r="N20" s="10">
        <f t="shared" si="1"/>
        <v>3818</v>
      </c>
      <c r="O20" s="5"/>
      <c r="P20" s="10">
        <v>148</v>
      </c>
      <c r="Q20" s="5"/>
      <c r="R20" s="10">
        <f t="shared" si="2"/>
        <v>3966</v>
      </c>
      <c r="S20" s="5"/>
      <c r="T20" s="10">
        <v>6453</v>
      </c>
      <c r="U20" s="5"/>
      <c r="V20" s="1"/>
      <c r="W20" s="1"/>
    </row>
    <row r="21" spans="1:23" ht="15" customHeight="1">
      <c r="A21" s="8" t="s">
        <v>3</v>
      </c>
      <c r="B21" s="9" t="s">
        <v>45</v>
      </c>
      <c r="C21" s="5"/>
      <c r="D21" s="8" t="str">
        <f t="shared" si="0"/>
        <v>PRD</v>
      </c>
      <c r="E21" s="5"/>
      <c r="F21" s="10">
        <v>486</v>
      </c>
      <c r="G21" s="10">
        <v>2908</v>
      </c>
      <c r="H21" s="11">
        <v>3213</v>
      </c>
      <c r="I21" s="10">
        <v>1</v>
      </c>
      <c r="J21" s="10">
        <v>649</v>
      </c>
      <c r="K21" s="10">
        <v>27</v>
      </c>
      <c r="L21" s="10">
        <v>1</v>
      </c>
      <c r="M21" s="5"/>
      <c r="N21" s="10">
        <f t="shared" si="1"/>
        <v>7285</v>
      </c>
      <c r="O21" s="5"/>
      <c r="P21" s="10">
        <v>178</v>
      </c>
      <c r="Q21" s="5"/>
      <c r="R21" s="10">
        <f t="shared" si="2"/>
        <v>7463</v>
      </c>
      <c r="S21" s="5"/>
      <c r="T21" s="10">
        <v>13396</v>
      </c>
      <c r="U21" s="5"/>
      <c r="V21" s="1"/>
      <c r="W21" s="1"/>
    </row>
    <row r="22" spans="1:23" ht="15" customHeight="1">
      <c r="A22" s="8" t="s">
        <v>3</v>
      </c>
      <c r="B22" s="9" t="s">
        <v>46</v>
      </c>
      <c r="C22" s="5"/>
      <c r="D22" s="8" t="str">
        <f t="shared" si="0"/>
        <v>PRI</v>
      </c>
      <c r="E22" s="5"/>
      <c r="F22" s="10">
        <v>1957</v>
      </c>
      <c r="G22" s="11">
        <v>3602</v>
      </c>
      <c r="H22" s="10">
        <v>1663</v>
      </c>
      <c r="I22" s="10">
        <v>276</v>
      </c>
      <c r="J22" s="10">
        <v>1616</v>
      </c>
      <c r="K22" s="10">
        <v>0</v>
      </c>
      <c r="L22" s="10">
        <v>0</v>
      </c>
      <c r="M22" s="5"/>
      <c r="N22" s="10">
        <f t="shared" si="1"/>
        <v>9114</v>
      </c>
      <c r="O22" s="5"/>
      <c r="P22" s="10">
        <v>362</v>
      </c>
      <c r="Q22" s="5"/>
      <c r="R22" s="10">
        <f t="shared" si="2"/>
        <v>9476</v>
      </c>
      <c r="S22" s="5"/>
      <c r="T22" s="10">
        <v>18348</v>
      </c>
      <c r="U22" s="5"/>
      <c r="V22" s="1"/>
      <c r="W22" s="1"/>
    </row>
    <row r="23" spans="1:23" ht="15" customHeight="1">
      <c r="A23" s="8" t="s">
        <v>3</v>
      </c>
      <c r="B23" s="9" t="s">
        <v>47</v>
      </c>
      <c r="C23" s="5"/>
      <c r="D23" s="8" t="str">
        <f t="shared" si="0"/>
        <v>PRD</v>
      </c>
      <c r="E23" s="5"/>
      <c r="F23" s="10">
        <v>0</v>
      </c>
      <c r="G23" s="10">
        <v>660</v>
      </c>
      <c r="H23" s="11">
        <v>1139</v>
      </c>
      <c r="I23" s="10">
        <v>0</v>
      </c>
      <c r="J23" s="10">
        <v>0</v>
      </c>
      <c r="K23" s="10">
        <v>0</v>
      </c>
      <c r="L23" s="10">
        <v>0</v>
      </c>
      <c r="M23" s="5"/>
      <c r="N23" s="10">
        <f t="shared" si="1"/>
        <v>1799</v>
      </c>
      <c r="O23" s="5"/>
      <c r="P23" s="10">
        <v>64</v>
      </c>
      <c r="Q23" s="5"/>
      <c r="R23" s="10">
        <f t="shared" si="2"/>
        <v>1863</v>
      </c>
      <c r="S23" s="5"/>
      <c r="T23" s="10">
        <v>2827</v>
      </c>
      <c r="U23" s="5"/>
      <c r="V23" s="1"/>
      <c r="W23" s="1"/>
    </row>
    <row r="24" spans="1:23" ht="15" customHeight="1">
      <c r="A24" s="8" t="s">
        <v>3</v>
      </c>
      <c r="B24" s="9" t="s">
        <v>48</v>
      </c>
      <c r="C24" s="5"/>
      <c r="D24" s="8" t="str">
        <f t="shared" si="0"/>
        <v>PRD</v>
      </c>
      <c r="E24" s="5"/>
      <c r="F24" s="10">
        <v>641</v>
      </c>
      <c r="G24" s="10">
        <v>1682</v>
      </c>
      <c r="H24" s="11">
        <v>1800</v>
      </c>
      <c r="I24" s="10">
        <v>82</v>
      </c>
      <c r="J24" s="10">
        <v>346</v>
      </c>
      <c r="K24" s="10">
        <v>0</v>
      </c>
      <c r="L24" s="10">
        <v>0</v>
      </c>
      <c r="M24" s="5"/>
      <c r="N24" s="10">
        <f t="shared" si="1"/>
        <v>4551</v>
      </c>
      <c r="O24" s="5"/>
      <c r="P24" s="10">
        <v>157</v>
      </c>
      <c r="Q24" s="5"/>
      <c r="R24" s="10">
        <f t="shared" si="2"/>
        <v>4708</v>
      </c>
      <c r="S24" s="5"/>
      <c r="T24" s="10">
        <v>7843</v>
      </c>
      <c r="U24" s="5"/>
      <c r="V24" s="1"/>
      <c r="W24" s="1"/>
    </row>
    <row r="25" spans="1:23" ht="15" customHeight="1">
      <c r="A25" s="8" t="s">
        <v>3</v>
      </c>
      <c r="B25" s="9" t="s">
        <v>49</v>
      </c>
      <c r="C25" s="5"/>
      <c r="D25" s="8" t="str">
        <f t="shared" si="0"/>
        <v>PRI</v>
      </c>
      <c r="E25" s="5"/>
      <c r="F25" s="10">
        <v>854</v>
      </c>
      <c r="G25" s="11">
        <v>975</v>
      </c>
      <c r="H25" s="10">
        <v>0</v>
      </c>
      <c r="I25" s="10">
        <v>0</v>
      </c>
      <c r="J25" s="10">
        <v>0</v>
      </c>
      <c r="K25" s="10">
        <v>0</v>
      </c>
      <c r="L25" s="10">
        <v>5</v>
      </c>
      <c r="M25" s="5"/>
      <c r="N25" s="10">
        <f t="shared" si="1"/>
        <v>1834</v>
      </c>
      <c r="O25" s="5"/>
      <c r="P25" s="10">
        <v>50</v>
      </c>
      <c r="Q25" s="5"/>
      <c r="R25" s="10">
        <f t="shared" si="2"/>
        <v>1884</v>
      </c>
      <c r="S25" s="5"/>
      <c r="T25" s="10">
        <v>3781</v>
      </c>
      <c r="U25" s="5"/>
      <c r="V25" s="1"/>
      <c r="W25" s="1"/>
    </row>
    <row r="26" spans="1:23" ht="15" customHeight="1">
      <c r="A26" s="8" t="s">
        <v>3</v>
      </c>
      <c r="B26" s="9" t="s">
        <v>50</v>
      </c>
      <c r="C26" s="5"/>
      <c r="D26" s="8" t="str">
        <f t="shared" si="0"/>
        <v>PRI</v>
      </c>
      <c r="E26" s="5"/>
      <c r="F26" s="10">
        <v>530</v>
      </c>
      <c r="G26" s="11">
        <v>724</v>
      </c>
      <c r="H26" s="10">
        <v>51</v>
      </c>
      <c r="I26" s="10">
        <v>0</v>
      </c>
      <c r="J26" s="10">
        <v>0</v>
      </c>
      <c r="K26" s="10">
        <v>0</v>
      </c>
      <c r="L26" s="10">
        <v>0</v>
      </c>
      <c r="M26" s="5"/>
      <c r="N26" s="10">
        <f t="shared" si="1"/>
        <v>1305</v>
      </c>
      <c r="O26" s="5"/>
      <c r="P26" s="10">
        <v>45</v>
      </c>
      <c r="Q26" s="5"/>
      <c r="R26" s="10">
        <f t="shared" si="2"/>
        <v>1350</v>
      </c>
      <c r="S26" s="5"/>
      <c r="T26" s="10">
        <v>2259</v>
      </c>
      <c r="U26" s="5"/>
      <c r="V26" s="1"/>
      <c r="W26" s="1"/>
    </row>
    <row r="27" spans="1:23" ht="15" customHeight="1">
      <c r="A27" s="8" t="s">
        <v>3</v>
      </c>
      <c r="B27" s="9" t="s">
        <v>51</v>
      </c>
      <c r="C27" s="5"/>
      <c r="D27" s="8" t="str">
        <f t="shared" si="0"/>
        <v>PAN</v>
      </c>
      <c r="E27" s="5"/>
      <c r="F27" s="11">
        <v>1514</v>
      </c>
      <c r="G27" s="10">
        <v>958</v>
      </c>
      <c r="H27" s="10">
        <v>629</v>
      </c>
      <c r="I27" s="10">
        <v>0</v>
      </c>
      <c r="J27" s="10">
        <v>0</v>
      </c>
      <c r="K27" s="10">
        <v>0</v>
      </c>
      <c r="L27" s="10">
        <v>0</v>
      </c>
      <c r="M27" s="5"/>
      <c r="N27" s="10">
        <f t="shared" si="1"/>
        <v>3101</v>
      </c>
      <c r="O27" s="5"/>
      <c r="P27" s="10">
        <v>40</v>
      </c>
      <c r="Q27" s="5"/>
      <c r="R27" s="10">
        <f t="shared" si="2"/>
        <v>3141</v>
      </c>
      <c r="S27" s="5"/>
      <c r="T27" s="10">
        <v>4974</v>
      </c>
      <c r="U27" s="5"/>
      <c r="V27" s="1"/>
      <c r="W27" s="1"/>
    </row>
    <row r="28" spans="1:23" ht="15" customHeight="1">
      <c r="A28" s="8" t="s">
        <v>3</v>
      </c>
      <c r="B28" s="9" t="s">
        <v>52</v>
      </c>
      <c r="C28" s="5"/>
      <c r="D28" s="8" t="str">
        <f t="shared" si="0"/>
        <v>PRI</v>
      </c>
      <c r="E28" s="5"/>
      <c r="F28" s="10">
        <v>173</v>
      </c>
      <c r="G28" s="11">
        <v>832</v>
      </c>
      <c r="H28" s="10">
        <v>479</v>
      </c>
      <c r="I28" s="10">
        <v>0</v>
      </c>
      <c r="J28" s="10">
        <v>0</v>
      </c>
      <c r="K28" s="10">
        <v>0</v>
      </c>
      <c r="L28" s="10">
        <v>0</v>
      </c>
      <c r="M28" s="5"/>
      <c r="N28" s="10">
        <f t="shared" si="1"/>
        <v>1484</v>
      </c>
      <c r="O28" s="5"/>
      <c r="P28" s="10">
        <v>40</v>
      </c>
      <c r="Q28" s="5"/>
      <c r="R28" s="10">
        <f t="shared" si="2"/>
        <v>1524</v>
      </c>
      <c r="S28" s="5"/>
      <c r="T28" s="10">
        <v>2472</v>
      </c>
      <c r="U28" s="5"/>
      <c r="V28" s="1"/>
      <c r="W28" s="1"/>
    </row>
    <row r="29" spans="1:23" ht="15" customHeight="1">
      <c r="A29" s="8" t="s">
        <v>4</v>
      </c>
      <c r="B29" s="9" t="s">
        <v>5</v>
      </c>
      <c r="C29" s="5"/>
      <c r="D29" s="8" t="str">
        <f t="shared" si="0"/>
        <v>PAN</v>
      </c>
      <c r="E29" s="5"/>
      <c r="F29" s="11">
        <v>18331</v>
      </c>
      <c r="G29" s="10">
        <v>11294</v>
      </c>
      <c r="H29" s="10">
        <v>1689</v>
      </c>
      <c r="I29" s="10">
        <v>305</v>
      </c>
      <c r="J29" s="10">
        <v>3</v>
      </c>
      <c r="K29" s="10">
        <v>1</v>
      </c>
      <c r="L29" s="10">
        <v>2</v>
      </c>
      <c r="M29" s="5"/>
      <c r="N29" s="10">
        <f t="shared" si="1"/>
        <v>31625</v>
      </c>
      <c r="O29" s="5"/>
      <c r="P29" s="10">
        <v>641</v>
      </c>
      <c r="Q29" s="5"/>
      <c r="R29" s="10">
        <f t="shared" si="2"/>
        <v>32266</v>
      </c>
      <c r="S29" s="5"/>
      <c r="T29" s="10">
        <v>64839</v>
      </c>
      <c r="U29" s="5"/>
      <c r="V29" s="1"/>
      <c r="W29" s="1"/>
    </row>
    <row r="30" spans="1:23" ht="15" customHeight="1">
      <c r="A30" s="8" t="s">
        <v>4</v>
      </c>
      <c r="B30" s="9" t="s">
        <v>53</v>
      </c>
      <c r="C30" s="5"/>
      <c r="D30" s="8" t="str">
        <f t="shared" si="0"/>
        <v>PAN</v>
      </c>
      <c r="E30" s="5"/>
      <c r="F30" s="11">
        <v>1327</v>
      </c>
      <c r="G30" s="10">
        <v>1265</v>
      </c>
      <c r="H30" s="10">
        <v>277</v>
      </c>
      <c r="I30" s="10">
        <v>129</v>
      </c>
      <c r="J30" s="10">
        <v>0</v>
      </c>
      <c r="K30" s="10">
        <v>0</v>
      </c>
      <c r="L30" s="10">
        <v>0</v>
      </c>
      <c r="M30" s="5"/>
      <c r="N30" s="10">
        <f t="shared" si="1"/>
        <v>2998</v>
      </c>
      <c r="O30" s="5"/>
      <c r="P30" s="10">
        <v>47</v>
      </c>
      <c r="Q30" s="5"/>
      <c r="R30" s="10">
        <f t="shared" si="2"/>
        <v>3045</v>
      </c>
      <c r="S30" s="5"/>
      <c r="T30" s="10">
        <v>4282</v>
      </c>
      <c r="U30" s="5"/>
      <c r="V30" s="1"/>
      <c r="W30" s="1"/>
    </row>
    <row r="31" spans="1:23" ht="15" customHeight="1">
      <c r="A31" s="8" t="s">
        <v>4</v>
      </c>
      <c r="B31" s="9" t="s">
        <v>54</v>
      </c>
      <c r="C31" s="5"/>
      <c r="D31" s="8" t="str">
        <f t="shared" si="0"/>
        <v>PRI</v>
      </c>
      <c r="E31" s="5"/>
      <c r="F31" s="10">
        <v>400</v>
      </c>
      <c r="G31" s="11">
        <v>1714</v>
      </c>
      <c r="H31" s="10">
        <v>1093</v>
      </c>
      <c r="I31" s="10">
        <v>0</v>
      </c>
      <c r="J31" s="10">
        <v>0</v>
      </c>
      <c r="K31" s="10">
        <v>0</v>
      </c>
      <c r="L31" s="10">
        <v>0</v>
      </c>
      <c r="M31" s="5"/>
      <c r="N31" s="10">
        <f t="shared" si="1"/>
        <v>3207</v>
      </c>
      <c r="O31" s="5"/>
      <c r="P31" s="10">
        <v>187</v>
      </c>
      <c r="Q31" s="5"/>
      <c r="R31" s="10">
        <f t="shared" si="2"/>
        <v>3394</v>
      </c>
      <c r="S31" s="5"/>
      <c r="T31" s="10">
        <v>8678</v>
      </c>
      <c r="U31" s="5"/>
      <c r="V31" s="1"/>
      <c r="W31" s="1"/>
    </row>
    <row r="32" spans="1:23" ht="15" customHeight="1">
      <c r="A32" s="8" t="s">
        <v>4</v>
      </c>
      <c r="B32" s="9" t="s">
        <v>55</v>
      </c>
      <c r="C32" s="5"/>
      <c r="D32" s="8" t="str">
        <f t="shared" si="0"/>
        <v>PAN</v>
      </c>
      <c r="E32" s="5"/>
      <c r="F32" s="11">
        <v>5149</v>
      </c>
      <c r="G32" s="10">
        <v>4386</v>
      </c>
      <c r="H32" s="10">
        <v>2186</v>
      </c>
      <c r="I32" s="10">
        <v>7</v>
      </c>
      <c r="J32" s="10">
        <v>232</v>
      </c>
      <c r="K32" s="10">
        <v>0</v>
      </c>
      <c r="L32" s="10">
        <v>0</v>
      </c>
      <c r="M32" s="5"/>
      <c r="N32" s="10">
        <f t="shared" si="1"/>
        <v>11960</v>
      </c>
      <c r="O32" s="5"/>
      <c r="P32" s="10">
        <v>294</v>
      </c>
      <c r="Q32" s="5"/>
      <c r="R32" s="10">
        <f t="shared" si="2"/>
        <v>12254</v>
      </c>
      <c r="S32" s="5"/>
      <c r="T32" s="10">
        <v>25468</v>
      </c>
      <c r="U32" s="5"/>
      <c r="V32" s="1"/>
      <c r="W32" s="1"/>
    </row>
    <row r="33" spans="1:23" ht="15" customHeight="1">
      <c r="A33" s="8" t="s">
        <v>4</v>
      </c>
      <c r="B33" s="9" t="s">
        <v>56</v>
      </c>
      <c r="C33" s="5"/>
      <c r="D33" s="8" t="str">
        <f t="shared" si="0"/>
        <v>PRI</v>
      </c>
      <c r="E33" s="5"/>
      <c r="F33" s="10">
        <v>0</v>
      </c>
      <c r="G33" s="11">
        <v>1272</v>
      </c>
      <c r="H33" s="10">
        <v>1178</v>
      </c>
      <c r="I33" s="10">
        <v>0</v>
      </c>
      <c r="J33" s="10">
        <v>0</v>
      </c>
      <c r="K33" s="10">
        <v>0</v>
      </c>
      <c r="L33" s="10">
        <v>0</v>
      </c>
      <c r="M33" s="5"/>
      <c r="N33" s="10">
        <f t="shared" si="1"/>
        <v>2450</v>
      </c>
      <c r="O33" s="5"/>
      <c r="P33" s="10">
        <v>0</v>
      </c>
      <c r="Q33" s="5"/>
      <c r="R33" s="10">
        <f t="shared" si="2"/>
        <v>2450</v>
      </c>
      <c r="S33" s="5"/>
      <c r="T33" s="10">
        <v>4422</v>
      </c>
      <c r="U33" s="5"/>
      <c r="V33" s="1"/>
      <c r="W33" s="1"/>
    </row>
    <row r="34" spans="1:23" ht="15" customHeight="1">
      <c r="A34" s="8" t="s">
        <v>4</v>
      </c>
      <c r="B34" s="9" t="s">
        <v>57</v>
      </c>
      <c r="C34" s="5"/>
      <c r="D34" s="8" t="str">
        <f t="shared" si="0"/>
        <v>PRI</v>
      </c>
      <c r="E34" s="5"/>
      <c r="F34" s="10">
        <v>540</v>
      </c>
      <c r="G34" s="11">
        <v>1078</v>
      </c>
      <c r="H34" s="10">
        <v>5</v>
      </c>
      <c r="I34" s="10">
        <v>31</v>
      </c>
      <c r="J34" s="10">
        <v>0</v>
      </c>
      <c r="K34" s="10">
        <v>0</v>
      </c>
      <c r="L34" s="10">
        <v>0</v>
      </c>
      <c r="M34" s="5"/>
      <c r="N34" s="10">
        <f t="shared" si="1"/>
        <v>1654</v>
      </c>
      <c r="O34" s="5"/>
      <c r="P34" s="10">
        <v>31</v>
      </c>
      <c r="Q34" s="5"/>
      <c r="R34" s="10">
        <f t="shared" si="2"/>
        <v>1685</v>
      </c>
      <c r="S34" s="5"/>
      <c r="T34" s="10">
        <v>4130</v>
      </c>
      <c r="U34" s="5"/>
      <c r="V34" s="1"/>
      <c r="W34" s="1"/>
    </row>
    <row r="35" spans="1:23" ht="15" customHeight="1">
      <c r="A35" s="8" t="s">
        <v>4</v>
      </c>
      <c r="B35" s="9" t="s">
        <v>58</v>
      </c>
      <c r="C35" s="5"/>
      <c r="D35" s="8" t="str">
        <f t="shared" si="0"/>
        <v>PRI</v>
      </c>
      <c r="E35" s="5"/>
      <c r="F35" s="10">
        <v>769</v>
      </c>
      <c r="G35" s="11">
        <v>1216</v>
      </c>
      <c r="H35" s="10">
        <v>255</v>
      </c>
      <c r="I35" s="10">
        <v>0</v>
      </c>
      <c r="J35" s="10">
        <v>0</v>
      </c>
      <c r="K35" s="10">
        <v>0</v>
      </c>
      <c r="L35" s="10">
        <v>0</v>
      </c>
      <c r="M35" s="5"/>
      <c r="N35" s="10">
        <f t="shared" si="1"/>
        <v>2240</v>
      </c>
      <c r="O35" s="5"/>
      <c r="P35" s="10">
        <v>41</v>
      </c>
      <c r="Q35" s="5"/>
      <c r="R35" s="10">
        <f t="shared" si="2"/>
        <v>2281</v>
      </c>
      <c r="S35" s="5"/>
      <c r="T35" s="10">
        <v>4381</v>
      </c>
      <c r="U35" s="5"/>
      <c r="V35" s="1"/>
      <c r="W35" s="1"/>
    </row>
    <row r="36" spans="1:23" ht="15" customHeight="1">
      <c r="A36" s="8" t="s">
        <v>4</v>
      </c>
      <c r="B36" s="9" t="s">
        <v>59</v>
      </c>
      <c r="C36" s="5"/>
      <c r="D36" s="8" t="str">
        <f t="shared" si="0"/>
        <v>PRI</v>
      </c>
      <c r="E36" s="5"/>
      <c r="F36" s="10">
        <v>441</v>
      </c>
      <c r="G36" s="11">
        <v>2497</v>
      </c>
      <c r="H36" s="10">
        <v>942</v>
      </c>
      <c r="I36" s="10">
        <v>87</v>
      </c>
      <c r="J36" s="10">
        <v>0</v>
      </c>
      <c r="K36" s="10">
        <v>0</v>
      </c>
      <c r="L36" s="10">
        <v>0</v>
      </c>
      <c r="M36" s="5"/>
      <c r="N36" s="10">
        <f t="shared" si="1"/>
        <v>3967</v>
      </c>
      <c r="O36" s="5"/>
      <c r="P36" s="10">
        <v>126</v>
      </c>
      <c r="Q36" s="5"/>
      <c r="R36" s="10">
        <f t="shared" si="2"/>
        <v>4093</v>
      </c>
      <c r="S36" s="5"/>
      <c r="T36" s="10">
        <v>8051</v>
      </c>
      <c r="U36" s="5"/>
      <c r="V36" s="1"/>
      <c r="W36" s="1"/>
    </row>
    <row r="37" spans="1:23" ht="15" customHeight="1">
      <c r="A37" s="8" t="s">
        <v>6</v>
      </c>
      <c r="B37" s="9" t="s">
        <v>7</v>
      </c>
      <c r="C37" s="5"/>
      <c r="D37" s="8" t="str">
        <f t="shared" si="0"/>
        <v>PRI</v>
      </c>
      <c r="E37" s="5"/>
      <c r="F37" s="10">
        <v>1</v>
      </c>
      <c r="G37" s="11">
        <v>10498</v>
      </c>
      <c r="H37" s="10">
        <v>4332</v>
      </c>
      <c r="I37" s="10">
        <v>303</v>
      </c>
      <c r="J37" s="10">
        <v>448</v>
      </c>
      <c r="K37" s="10">
        <v>0</v>
      </c>
      <c r="L37" s="10">
        <v>1</v>
      </c>
      <c r="M37" s="5"/>
      <c r="N37" s="10">
        <f t="shared" si="1"/>
        <v>15583</v>
      </c>
      <c r="O37" s="5"/>
      <c r="P37" s="10">
        <v>375</v>
      </c>
      <c r="Q37" s="5"/>
      <c r="R37" s="10">
        <f t="shared" si="2"/>
        <v>15958</v>
      </c>
      <c r="S37" s="5"/>
      <c r="T37" s="10">
        <v>38234</v>
      </c>
      <c r="U37" s="5"/>
      <c r="V37" s="1"/>
      <c r="W37" s="1"/>
    </row>
    <row r="38" spans="1:23" ht="15" customHeight="1">
      <c r="A38" s="8" t="s">
        <v>6</v>
      </c>
      <c r="B38" s="9" t="s">
        <v>60</v>
      </c>
      <c r="C38" s="5"/>
      <c r="D38" s="8" t="str">
        <f t="shared" si="0"/>
        <v>PRI</v>
      </c>
      <c r="E38" s="5"/>
      <c r="F38" s="10">
        <v>0</v>
      </c>
      <c r="G38" s="11">
        <v>880</v>
      </c>
      <c r="H38" s="10">
        <v>187</v>
      </c>
      <c r="I38" s="10">
        <v>36</v>
      </c>
      <c r="J38" s="10">
        <v>0</v>
      </c>
      <c r="K38" s="10">
        <v>0</v>
      </c>
      <c r="L38" s="10">
        <v>0</v>
      </c>
      <c r="M38" s="5"/>
      <c r="N38" s="10">
        <f t="shared" si="1"/>
        <v>1103</v>
      </c>
      <c r="O38" s="5"/>
      <c r="P38" s="10">
        <v>61</v>
      </c>
      <c r="Q38" s="5"/>
      <c r="R38" s="10">
        <f t="shared" si="2"/>
        <v>1164</v>
      </c>
      <c r="S38" s="5"/>
      <c r="T38" s="10">
        <v>1838</v>
      </c>
      <c r="U38" s="5"/>
      <c r="V38" s="1"/>
      <c r="W38" s="1"/>
    </row>
    <row r="39" spans="1:23" ht="15" customHeight="1">
      <c r="A39" s="8" t="s">
        <v>6</v>
      </c>
      <c r="B39" s="9" t="s">
        <v>61</v>
      </c>
      <c r="C39" s="5"/>
      <c r="D39" s="8" t="str">
        <f t="shared" si="0"/>
        <v>PRI</v>
      </c>
      <c r="E39" s="5"/>
      <c r="F39" s="10">
        <v>0</v>
      </c>
      <c r="G39" s="11">
        <v>872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5"/>
      <c r="N39" s="10">
        <f t="shared" si="1"/>
        <v>872</v>
      </c>
      <c r="O39" s="5"/>
      <c r="P39" s="10">
        <v>133</v>
      </c>
      <c r="Q39" s="5"/>
      <c r="R39" s="10">
        <f t="shared" si="2"/>
        <v>1005</v>
      </c>
      <c r="S39" s="5"/>
      <c r="T39" s="10">
        <v>1735</v>
      </c>
      <c r="U39" s="5"/>
      <c r="V39" s="1"/>
      <c r="W39" s="1"/>
    </row>
    <row r="40" spans="1:23" ht="15" customHeight="1">
      <c r="A40" s="8" t="s">
        <v>6</v>
      </c>
      <c r="B40" s="9" t="s">
        <v>62</v>
      </c>
      <c r="C40" s="5"/>
      <c r="D40" s="8" t="str">
        <f t="shared" si="0"/>
        <v>PRI</v>
      </c>
      <c r="E40" s="5"/>
      <c r="F40" s="10">
        <v>194</v>
      </c>
      <c r="G40" s="11">
        <v>1875</v>
      </c>
      <c r="H40" s="10">
        <v>1151</v>
      </c>
      <c r="I40" s="10">
        <v>0</v>
      </c>
      <c r="J40" s="10">
        <v>0</v>
      </c>
      <c r="K40" s="10">
        <v>0</v>
      </c>
      <c r="L40" s="10">
        <v>0</v>
      </c>
      <c r="M40" s="5"/>
      <c r="N40" s="10">
        <f t="shared" si="1"/>
        <v>3220</v>
      </c>
      <c r="O40" s="5"/>
      <c r="P40" s="10">
        <v>98</v>
      </c>
      <c r="Q40" s="5"/>
      <c r="R40" s="10">
        <f t="shared" si="2"/>
        <v>3318</v>
      </c>
      <c r="S40" s="5"/>
      <c r="T40" s="10">
        <v>5764</v>
      </c>
      <c r="U40" s="5"/>
      <c r="V40" s="1"/>
      <c r="W40" s="1"/>
    </row>
    <row r="41" spans="1:23" ht="15" customHeight="1">
      <c r="A41" s="8" t="s">
        <v>6</v>
      </c>
      <c r="B41" s="9" t="s">
        <v>63</v>
      </c>
      <c r="C41" s="5"/>
      <c r="D41" s="8" t="str">
        <f t="shared" si="0"/>
        <v>PRI</v>
      </c>
      <c r="E41" s="5"/>
      <c r="F41" s="10">
        <v>0</v>
      </c>
      <c r="G41" s="11">
        <v>857</v>
      </c>
      <c r="H41" s="10">
        <v>305</v>
      </c>
      <c r="I41" s="10">
        <v>0</v>
      </c>
      <c r="J41" s="10">
        <v>0</v>
      </c>
      <c r="K41" s="10">
        <v>0</v>
      </c>
      <c r="L41" s="10">
        <v>0</v>
      </c>
      <c r="M41" s="5"/>
      <c r="N41" s="10">
        <f t="shared" si="1"/>
        <v>1162</v>
      </c>
      <c r="O41" s="5"/>
      <c r="P41" s="10">
        <v>2</v>
      </c>
      <c r="Q41" s="5"/>
      <c r="R41" s="10">
        <f t="shared" si="2"/>
        <v>1164</v>
      </c>
      <c r="S41" s="5"/>
      <c r="T41" s="10">
        <v>1759</v>
      </c>
      <c r="U41" s="5"/>
      <c r="V41" s="1"/>
      <c r="W41" s="1"/>
    </row>
    <row r="42" spans="1:23" ht="15" customHeight="1">
      <c r="A42" s="8" t="s">
        <v>6</v>
      </c>
      <c r="B42" s="9" t="s">
        <v>64</v>
      </c>
      <c r="C42" s="5"/>
      <c r="D42" s="8" t="str">
        <f t="shared" si="0"/>
        <v>PRI</v>
      </c>
      <c r="E42" s="5"/>
      <c r="F42" s="10">
        <v>0</v>
      </c>
      <c r="G42" s="11">
        <v>792</v>
      </c>
      <c r="H42" s="10">
        <v>183</v>
      </c>
      <c r="I42" s="10">
        <v>34</v>
      </c>
      <c r="J42" s="10">
        <v>0</v>
      </c>
      <c r="K42" s="10">
        <v>0</v>
      </c>
      <c r="L42" s="10">
        <v>0</v>
      </c>
      <c r="M42" s="5"/>
      <c r="N42" s="10">
        <f t="shared" si="1"/>
        <v>1009</v>
      </c>
      <c r="O42" s="5"/>
      <c r="P42" s="10">
        <v>21</v>
      </c>
      <c r="Q42" s="5"/>
      <c r="R42" s="10">
        <f t="shared" si="2"/>
        <v>1030</v>
      </c>
      <c r="S42" s="5"/>
      <c r="T42" s="10">
        <v>2207</v>
      </c>
      <c r="U42" s="5"/>
      <c r="V42" s="1"/>
      <c r="W42" s="1"/>
    </row>
    <row r="43" spans="1:23" ht="15" customHeight="1">
      <c r="A43" s="8" t="s">
        <v>6</v>
      </c>
      <c r="B43" s="9" t="s">
        <v>65</v>
      </c>
      <c r="C43" s="5"/>
      <c r="D43" s="8" t="str">
        <f aca="true" t="shared" si="3" ref="D43:D74">IF(MAX(F43:K43)=F43,"PAN",IF(MAX(F43:K43)=G43,"PRI",IF(MAX(F43:K43)=H43,"PRD",IF(MAX(F43:K43)=I43,"PT",IF(MAX(F43:K43)=J43,"PVEM",IF(MAX(F43:K43)=K43,"PCP"))))))</f>
        <v>PRI</v>
      </c>
      <c r="E43" s="5"/>
      <c r="F43" s="10">
        <v>0</v>
      </c>
      <c r="G43" s="11">
        <v>902</v>
      </c>
      <c r="H43" s="10">
        <v>563</v>
      </c>
      <c r="I43" s="10">
        <v>0</v>
      </c>
      <c r="J43" s="10">
        <v>0</v>
      </c>
      <c r="K43" s="10">
        <v>0</v>
      </c>
      <c r="L43" s="10">
        <v>0</v>
      </c>
      <c r="M43" s="5"/>
      <c r="N43" s="10">
        <f t="shared" si="1"/>
        <v>1465</v>
      </c>
      <c r="O43" s="5"/>
      <c r="P43" s="10">
        <v>52</v>
      </c>
      <c r="Q43" s="5"/>
      <c r="R43" s="10">
        <f t="shared" si="2"/>
        <v>1517</v>
      </c>
      <c r="S43" s="5"/>
      <c r="T43" s="10">
        <v>2604</v>
      </c>
      <c r="U43" s="5"/>
      <c r="V43" s="1"/>
      <c r="W43" s="1"/>
    </row>
    <row r="44" spans="1:23" ht="15" customHeight="1">
      <c r="A44" s="8" t="s">
        <v>6</v>
      </c>
      <c r="B44" s="9" t="s">
        <v>66</v>
      </c>
      <c r="C44" s="5"/>
      <c r="D44" s="8" t="str">
        <f t="shared" si="3"/>
        <v>PRI</v>
      </c>
      <c r="E44" s="5"/>
      <c r="F44" s="10">
        <v>590</v>
      </c>
      <c r="G44" s="11">
        <v>3541</v>
      </c>
      <c r="H44" s="10">
        <v>1188</v>
      </c>
      <c r="I44" s="10">
        <v>144</v>
      </c>
      <c r="J44" s="10">
        <v>0</v>
      </c>
      <c r="K44" s="10">
        <v>0</v>
      </c>
      <c r="L44" s="10">
        <v>0</v>
      </c>
      <c r="M44" s="5"/>
      <c r="N44" s="10">
        <f t="shared" si="1"/>
        <v>5463</v>
      </c>
      <c r="O44" s="5"/>
      <c r="P44" s="10">
        <v>222</v>
      </c>
      <c r="Q44" s="5"/>
      <c r="R44" s="10">
        <f t="shared" si="2"/>
        <v>5685</v>
      </c>
      <c r="S44" s="5"/>
      <c r="T44" s="10">
        <v>13564</v>
      </c>
      <c r="U44" s="5"/>
      <c r="V44" s="1"/>
      <c r="W44" s="1"/>
    </row>
    <row r="45" spans="1:23" ht="15" customHeight="1">
      <c r="A45" s="8" t="s">
        <v>6</v>
      </c>
      <c r="B45" s="9" t="s">
        <v>67</v>
      </c>
      <c r="C45" s="5"/>
      <c r="D45" s="8" t="str">
        <f t="shared" si="3"/>
        <v>PRI</v>
      </c>
      <c r="E45" s="5"/>
      <c r="F45" s="10">
        <v>0</v>
      </c>
      <c r="G45" s="11">
        <v>364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5"/>
      <c r="N45" s="10">
        <f t="shared" si="1"/>
        <v>364</v>
      </c>
      <c r="O45" s="5"/>
      <c r="P45" s="10">
        <v>26</v>
      </c>
      <c r="Q45" s="5"/>
      <c r="R45" s="10">
        <f t="shared" si="2"/>
        <v>390</v>
      </c>
      <c r="S45" s="5"/>
      <c r="T45" s="10">
        <v>608</v>
      </c>
      <c r="U45" s="5"/>
      <c r="V45" s="1"/>
      <c r="W45" s="1"/>
    </row>
    <row r="46" spans="1:23" ht="15" customHeight="1">
      <c r="A46" s="8" t="s">
        <v>6</v>
      </c>
      <c r="B46" s="9" t="s">
        <v>68</v>
      </c>
      <c r="C46" s="5"/>
      <c r="D46" s="8" t="str">
        <f t="shared" si="3"/>
        <v>PRD</v>
      </c>
      <c r="E46" s="5"/>
      <c r="F46" s="10">
        <v>0</v>
      </c>
      <c r="G46" s="10">
        <v>132</v>
      </c>
      <c r="H46" s="11">
        <v>143</v>
      </c>
      <c r="I46" s="10">
        <v>0</v>
      </c>
      <c r="J46" s="10">
        <v>0</v>
      </c>
      <c r="K46" s="10">
        <v>0</v>
      </c>
      <c r="L46" s="10">
        <v>0</v>
      </c>
      <c r="M46" s="5"/>
      <c r="N46" s="10">
        <f t="shared" si="1"/>
        <v>275</v>
      </c>
      <c r="O46" s="5"/>
      <c r="P46" s="10">
        <v>4</v>
      </c>
      <c r="Q46" s="5"/>
      <c r="R46" s="10">
        <f t="shared" si="2"/>
        <v>279</v>
      </c>
      <c r="S46" s="5"/>
      <c r="T46" s="10">
        <v>395</v>
      </c>
      <c r="U46" s="5"/>
      <c r="V46" s="1"/>
      <c r="W46" s="1"/>
    </row>
    <row r="47" spans="1:23" ht="15" customHeight="1">
      <c r="A47" s="8" t="s">
        <v>6</v>
      </c>
      <c r="B47" s="9" t="s">
        <v>69</v>
      </c>
      <c r="C47" s="5"/>
      <c r="D47" s="8" t="str">
        <f t="shared" si="3"/>
        <v>PRI</v>
      </c>
      <c r="E47" s="5"/>
      <c r="F47" s="10">
        <v>0</v>
      </c>
      <c r="G47" s="11">
        <v>1565</v>
      </c>
      <c r="H47" s="10">
        <v>0</v>
      </c>
      <c r="I47" s="10">
        <v>0</v>
      </c>
      <c r="J47" s="10">
        <v>0</v>
      </c>
      <c r="K47" s="10">
        <v>0</v>
      </c>
      <c r="L47" s="10">
        <v>5</v>
      </c>
      <c r="M47" s="5"/>
      <c r="N47" s="10">
        <f t="shared" si="1"/>
        <v>1570</v>
      </c>
      <c r="O47" s="5"/>
      <c r="P47" s="10">
        <v>121</v>
      </c>
      <c r="Q47" s="5"/>
      <c r="R47" s="10">
        <f t="shared" si="2"/>
        <v>1691</v>
      </c>
      <c r="S47" s="5"/>
      <c r="T47" s="10">
        <v>3115</v>
      </c>
      <c r="U47" s="5"/>
      <c r="V47" s="1"/>
      <c r="W47" s="1"/>
    </row>
    <row r="48" spans="1:23" ht="15" customHeight="1">
      <c r="A48" s="8" t="s">
        <v>6</v>
      </c>
      <c r="B48" s="9" t="s">
        <v>70</v>
      </c>
      <c r="C48" s="5"/>
      <c r="D48" s="8" t="str">
        <f t="shared" si="3"/>
        <v>PRI</v>
      </c>
      <c r="E48" s="5"/>
      <c r="F48" s="10">
        <v>0</v>
      </c>
      <c r="G48" s="11">
        <v>278</v>
      </c>
      <c r="H48" s="10">
        <v>0</v>
      </c>
      <c r="I48" s="10">
        <v>36</v>
      </c>
      <c r="J48" s="10">
        <v>0</v>
      </c>
      <c r="K48" s="10">
        <v>0</v>
      </c>
      <c r="L48" s="10">
        <v>0</v>
      </c>
      <c r="M48" s="5"/>
      <c r="N48" s="10">
        <f t="shared" si="1"/>
        <v>314</v>
      </c>
      <c r="O48" s="5"/>
      <c r="P48" s="10">
        <v>26</v>
      </c>
      <c r="Q48" s="5"/>
      <c r="R48" s="10">
        <f t="shared" si="2"/>
        <v>340</v>
      </c>
      <c r="S48" s="5"/>
      <c r="T48" s="10">
        <v>556</v>
      </c>
      <c r="U48" s="5"/>
      <c r="V48" s="1"/>
      <c r="W48" s="1"/>
    </row>
    <row r="49" spans="1:23" ht="15" customHeight="1">
      <c r="A49" s="8" t="s">
        <v>6</v>
      </c>
      <c r="B49" s="9" t="s">
        <v>71</v>
      </c>
      <c r="C49" s="5"/>
      <c r="D49" s="8" t="str">
        <f t="shared" si="3"/>
        <v>PRI</v>
      </c>
      <c r="E49" s="5"/>
      <c r="F49" s="10">
        <v>87</v>
      </c>
      <c r="G49" s="11">
        <v>975</v>
      </c>
      <c r="H49" s="10">
        <v>850</v>
      </c>
      <c r="I49" s="10">
        <v>6</v>
      </c>
      <c r="J49" s="10">
        <v>0</v>
      </c>
      <c r="K49" s="10">
        <v>1</v>
      </c>
      <c r="L49" s="10">
        <v>0</v>
      </c>
      <c r="M49" s="5"/>
      <c r="N49" s="10">
        <f t="shared" si="1"/>
        <v>1919</v>
      </c>
      <c r="O49" s="5"/>
      <c r="P49" s="10">
        <v>64</v>
      </c>
      <c r="Q49" s="5"/>
      <c r="R49" s="10">
        <f t="shared" si="2"/>
        <v>1983</v>
      </c>
      <c r="S49" s="5"/>
      <c r="T49" s="10">
        <v>4673</v>
      </c>
      <c r="U49" s="5"/>
      <c r="V49" s="1"/>
      <c r="W49" s="1"/>
    </row>
    <row r="50" spans="1:23" ht="15" customHeight="1">
      <c r="A50" s="8" t="s">
        <v>6</v>
      </c>
      <c r="B50" s="9" t="s">
        <v>72</v>
      </c>
      <c r="C50" s="5"/>
      <c r="D50" s="8" t="str">
        <f t="shared" si="3"/>
        <v>PRI</v>
      </c>
      <c r="E50" s="5"/>
      <c r="F50" s="10">
        <v>1</v>
      </c>
      <c r="G50" s="11">
        <v>1124</v>
      </c>
      <c r="H50" s="10">
        <v>759</v>
      </c>
      <c r="I50" s="10">
        <v>24</v>
      </c>
      <c r="J50" s="10">
        <v>1</v>
      </c>
      <c r="K50" s="10">
        <v>0</v>
      </c>
      <c r="L50" s="10">
        <v>0</v>
      </c>
      <c r="M50" s="5"/>
      <c r="N50" s="10">
        <f t="shared" si="1"/>
        <v>1909</v>
      </c>
      <c r="O50" s="5"/>
      <c r="P50" s="10">
        <v>79</v>
      </c>
      <c r="Q50" s="5"/>
      <c r="R50" s="10">
        <f t="shared" si="2"/>
        <v>1988</v>
      </c>
      <c r="S50" s="5"/>
      <c r="T50" s="10">
        <v>2955</v>
      </c>
      <c r="U50" s="5"/>
      <c r="V50" s="1"/>
      <c r="W50" s="1"/>
    </row>
    <row r="51" spans="1:23" ht="15" customHeight="1">
      <c r="A51" s="8" t="s">
        <v>6</v>
      </c>
      <c r="B51" s="9" t="s">
        <v>73</v>
      </c>
      <c r="C51" s="5"/>
      <c r="D51" s="8" t="str">
        <f t="shared" si="3"/>
        <v>PRI</v>
      </c>
      <c r="E51" s="5"/>
      <c r="F51" s="10">
        <v>0</v>
      </c>
      <c r="G51" s="11">
        <v>1682</v>
      </c>
      <c r="H51" s="10">
        <v>967</v>
      </c>
      <c r="I51" s="10">
        <v>31</v>
      </c>
      <c r="J51" s="10">
        <v>0</v>
      </c>
      <c r="K51" s="10">
        <v>0</v>
      </c>
      <c r="L51" s="10">
        <v>0</v>
      </c>
      <c r="M51" s="5"/>
      <c r="N51" s="10">
        <f t="shared" si="1"/>
        <v>2680</v>
      </c>
      <c r="O51" s="5"/>
      <c r="P51" s="10">
        <v>91</v>
      </c>
      <c r="Q51" s="5"/>
      <c r="R51" s="10">
        <f t="shared" si="2"/>
        <v>2771</v>
      </c>
      <c r="S51" s="5"/>
      <c r="T51" s="10">
        <v>4387</v>
      </c>
      <c r="U51" s="5"/>
      <c r="V51" s="1"/>
      <c r="W51" s="1"/>
    </row>
    <row r="52" spans="1:23" ht="15" customHeight="1">
      <c r="A52" s="8" t="s">
        <v>6</v>
      </c>
      <c r="B52" s="9" t="s">
        <v>74</v>
      </c>
      <c r="C52" s="5"/>
      <c r="D52" s="8" t="str">
        <f t="shared" si="3"/>
        <v>PRI</v>
      </c>
      <c r="E52" s="5"/>
      <c r="F52" s="10">
        <v>0</v>
      </c>
      <c r="G52" s="11">
        <v>1386</v>
      </c>
      <c r="H52" s="10">
        <v>957</v>
      </c>
      <c r="I52" s="10">
        <v>0</v>
      </c>
      <c r="J52" s="10">
        <v>0</v>
      </c>
      <c r="K52" s="10">
        <v>0</v>
      </c>
      <c r="L52" s="10">
        <v>0</v>
      </c>
      <c r="M52" s="5"/>
      <c r="N52" s="10">
        <f t="shared" si="1"/>
        <v>2343</v>
      </c>
      <c r="O52" s="5"/>
      <c r="P52" s="10">
        <v>113</v>
      </c>
      <c r="Q52" s="5"/>
      <c r="R52" s="10">
        <f t="shared" si="2"/>
        <v>2456</v>
      </c>
      <c r="S52" s="5"/>
      <c r="T52" s="10">
        <v>4274</v>
      </c>
      <c r="U52" s="5"/>
      <c r="V52" s="1"/>
      <c r="W52" s="1"/>
    </row>
    <row r="53" spans="1:23" ht="15" customHeight="1">
      <c r="A53" s="8" t="s">
        <v>6</v>
      </c>
      <c r="B53" s="9" t="s">
        <v>75</v>
      </c>
      <c r="C53" s="5"/>
      <c r="D53" s="8" t="str">
        <f t="shared" si="3"/>
        <v>PRI</v>
      </c>
      <c r="E53" s="5"/>
      <c r="F53" s="10">
        <v>0</v>
      </c>
      <c r="G53" s="11">
        <v>663</v>
      </c>
      <c r="H53" s="10">
        <v>160</v>
      </c>
      <c r="I53" s="10">
        <v>0</v>
      </c>
      <c r="J53" s="10">
        <v>1</v>
      </c>
      <c r="K53" s="10">
        <v>0</v>
      </c>
      <c r="L53" s="10">
        <v>0</v>
      </c>
      <c r="M53" s="5"/>
      <c r="N53" s="10">
        <f t="shared" si="1"/>
        <v>824</v>
      </c>
      <c r="O53" s="5"/>
      <c r="P53" s="10">
        <v>38</v>
      </c>
      <c r="Q53" s="5"/>
      <c r="R53" s="10">
        <f t="shared" si="2"/>
        <v>862</v>
      </c>
      <c r="S53" s="5"/>
      <c r="T53" s="10">
        <v>1720</v>
      </c>
      <c r="U53" s="5"/>
      <c r="V53" s="1"/>
      <c r="W53" s="1"/>
    </row>
    <row r="54" spans="1:23" ht="15" customHeight="1">
      <c r="A54" s="8" t="s">
        <v>8</v>
      </c>
      <c r="B54" s="9" t="s">
        <v>76</v>
      </c>
      <c r="C54" s="5"/>
      <c r="D54" s="8" t="str">
        <f t="shared" si="3"/>
        <v>PRI</v>
      </c>
      <c r="E54" s="5"/>
      <c r="F54" s="10">
        <v>1231</v>
      </c>
      <c r="G54" s="11">
        <v>3670</v>
      </c>
      <c r="H54" s="10">
        <v>182</v>
      </c>
      <c r="I54" s="10">
        <v>0</v>
      </c>
      <c r="J54" s="10">
        <v>0</v>
      </c>
      <c r="K54" s="10">
        <v>0</v>
      </c>
      <c r="L54" s="10">
        <v>0</v>
      </c>
      <c r="M54" s="5"/>
      <c r="N54" s="10">
        <f t="shared" si="1"/>
        <v>5083</v>
      </c>
      <c r="O54" s="5"/>
      <c r="P54" s="10">
        <v>74</v>
      </c>
      <c r="Q54" s="5"/>
      <c r="R54" s="10">
        <f t="shared" si="2"/>
        <v>5157</v>
      </c>
      <c r="S54" s="5"/>
      <c r="T54" s="10">
        <v>10663</v>
      </c>
      <c r="U54" s="5"/>
      <c r="V54" s="1"/>
      <c r="W54" s="1"/>
    </row>
    <row r="55" spans="1:23" ht="15" customHeight="1">
      <c r="A55" s="8" t="s">
        <v>8</v>
      </c>
      <c r="B55" s="9" t="s">
        <v>77</v>
      </c>
      <c r="C55" s="5"/>
      <c r="D55" s="8" t="str">
        <f t="shared" si="3"/>
        <v>PRI</v>
      </c>
      <c r="E55" s="5"/>
      <c r="F55" s="10">
        <v>0</v>
      </c>
      <c r="G55" s="11">
        <v>453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5"/>
      <c r="N55" s="10">
        <f t="shared" si="1"/>
        <v>453</v>
      </c>
      <c r="O55" s="5"/>
      <c r="P55" s="10">
        <v>52</v>
      </c>
      <c r="Q55" s="5"/>
      <c r="R55" s="10">
        <f t="shared" si="2"/>
        <v>505</v>
      </c>
      <c r="S55" s="5"/>
      <c r="T55" s="10">
        <v>944</v>
      </c>
      <c r="U55" s="5"/>
      <c r="V55" s="1"/>
      <c r="W55" s="1"/>
    </row>
    <row r="56" spans="1:23" ht="15" customHeight="1">
      <c r="A56" s="8" t="s">
        <v>8</v>
      </c>
      <c r="B56" s="9" t="s">
        <v>78</v>
      </c>
      <c r="C56" s="5"/>
      <c r="D56" s="8" t="str">
        <f t="shared" si="3"/>
        <v>PRI</v>
      </c>
      <c r="E56" s="5"/>
      <c r="F56" s="10">
        <v>0</v>
      </c>
      <c r="G56" s="11">
        <v>377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5"/>
      <c r="N56" s="10">
        <f t="shared" si="1"/>
        <v>377</v>
      </c>
      <c r="O56" s="5"/>
      <c r="P56" s="10">
        <v>32</v>
      </c>
      <c r="Q56" s="5"/>
      <c r="R56" s="10">
        <f t="shared" si="2"/>
        <v>409</v>
      </c>
      <c r="S56" s="5"/>
      <c r="T56" s="10">
        <v>722</v>
      </c>
      <c r="U56" s="5"/>
      <c r="V56" s="1"/>
      <c r="W56" s="1"/>
    </row>
    <row r="57" spans="1:23" ht="15" customHeight="1">
      <c r="A57" s="8" t="s">
        <v>8</v>
      </c>
      <c r="B57" s="9" t="s">
        <v>79</v>
      </c>
      <c r="C57" s="5"/>
      <c r="D57" s="8" t="str">
        <f t="shared" si="3"/>
        <v>PRI</v>
      </c>
      <c r="E57" s="5"/>
      <c r="F57" s="10">
        <v>526</v>
      </c>
      <c r="G57" s="11">
        <v>5504</v>
      </c>
      <c r="H57" s="10">
        <v>1442</v>
      </c>
      <c r="I57" s="10">
        <v>74</v>
      </c>
      <c r="J57" s="10">
        <v>0</v>
      </c>
      <c r="K57" s="10">
        <v>0</v>
      </c>
      <c r="L57" s="10">
        <v>0</v>
      </c>
      <c r="M57" s="5"/>
      <c r="N57" s="10">
        <f t="shared" si="1"/>
        <v>7546</v>
      </c>
      <c r="O57" s="5"/>
      <c r="P57" s="10">
        <v>198</v>
      </c>
      <c r="Q57" s="5"/>
      <c r="R57" s="10">
        <f t="shared" si="2"/>
        <v>7744</v>
      </c>
      <c r="S57" s="5"/>
      <c r="T57" s="10">
        <v>20679</v>
      </c>
      <c r="U57" s="5"/>
      <c r="V57" s="1"/>
      <c r="W57" s="1"/>
    </row>
    <row r="58" spans="1:23" ht="15" customHeight="1">
      <c r="A58" s="8" t="s">
        <v>8</v>
      </c>
      <c r="B58" s="9" t="s">
        <v>80</v>
      </c>
      <c r="C58" s="5"/>
      <c r="D58" s="8" t="str">
        <f t="shared" si="3"/>
        <v>PRI</v>
      </c>
      <c r="E58" s="5"/>
      <c r="F58" s="10">
        <v>0</v>
      </c>
      <c r="G58" s="11">
        <v>454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5"/>
      <c r="N58" s="10">
        <f t="shared" si="1"/>
        <v>454</v>
      </c>
      <c r="O58" s="5"/>
      <c r="P58" s="10">
        <v>62</v>
      </c>
      <c r="Q58" s="5"/>
      <c r="R58" s="10">
        <f t="shared" si="2"/>
        <v>516</v>
      </c>
      <c r="S58" s="5"/>
      <c r="T58" s="10">
        <v>1068</v>
      </c>
      <c r="U58" s="5"/>
      <c r="V58" s="1"/>
      <c r="W58" s="1"/>
    </row>
    <row r="59" spans="1:23" ht="15" customHeight="1">
      <c r="A59" s="8" t="s">
        <v>8</v>
      </c>
      <c r="B59" s="9" t="s">
        <v>81</v>
      </c>
      <c r="C59" s="5"/>
      <c r="D59" s="8" t="str">
        <f t="shared" si="3"/>
        <v>PRI</v>
      </c>
      <c r="E59" s="5"/>
      <c r="F59" s="10">
        <v>0</v>
      </c>
      <c r="G59" s="11">
        <v>436</v>
      </c>
      <c r="H59" s="10">
        <v>0</v>
      </c>
      <c r="I59" s="10">
        <v>46</v>
      </c>
      <c r="J59" s="10">
        <v>0</v>
      </c>
      <c r="K59" s="10">
        <v>0</v>
      </c>
      <c r="L59" s="10">
        <v>0</v>
      </c>
      <c r="M59" s="5"/>
      <c r="N59" s="10">
        <f t="shared" si="1"/>
        <v>482</v>
      </c>
      <c r="O59" s="5"/>
      <c r="P59" s="10">
        <v>29</v>
      </c>
      <c r="Q59" s="5"/>
      <c r="R59" s="10">
        <f t="shared" si="2"/>
        <v>511</v>
      </c>
      <c r="S59" s="5"/>
      <c r="T59" s="10">
        <v>1005</v>
      </c>
      <c r="U59" s="5"/>
      <c r="V59" s="1"/>
      <c r="W59" s="1"/>
    </row>
    <row r="60" spans="1:23" ht="15" customHeight="1">
      <c r="A60" s="8" t="s">
        <v>8</v>
      </c>
      <c r="B60" s="9" t="s">
        <v>82</v>
      </c>
      <c r="C60" s="5"/>
      <c r="D60" s="8" t="str">
        <f t="shared" si="3"/>
        <v>PRI</v>
      </c>
      <c r="E60" s="5"/>
      <c r="F60" s="10">
        <v>0</v>
      </c>
      <c r="G60" s="11">
        <v>1529</v>
      </c>
      <c r="H60" s="10">
        <v>0</v>
      </c>
      <c r="I60" s="10">
        <v>245</v>
      </c>
      <c r="J60" s="10">
        <v>0</v>
      </c>
      <c r="K60" s="10">
        <v>0</v>
      </c>
      <c r="L60" s="10">
        <v>0</v>
      </c>
      <c r="M60" s="5"/>
      <c r="N60" s="10">
        <f t="shared" si="1"/>
        <v>1774</v>
      </c>
      <c r="O60" s="5"/>
      <c r="P60" s="10">
        <v>0</v>
      </c>
      <c r="Q60" s="5"/>
      <c r="R60" s="10">
        <f t="shared" si="2"/>
        <v>1774</v>
      </c>
      <c r="S60" s="5"/>
      <c r="T60" s="10">
        <v>5168</v>
      </c>
      <c r="U60" s="5"/>
      <c r="V60" s="1"/>
      <c r="W60" s="1"/>
    </row>
    <row r="61" spans="1:23" ht="15" customHeight="1">
      <c r="A61" s="8" t="s">
        <v>8</v>
      </c>
      <c r="B61" s="9" t="s">
        <v>83</v>
      </c>
      <c r="C61" s="5"/>
      <c r="D61" s="8" t="str">
        <f t="shared" si="3"/>
        <v>PRI</v>
      </c>
      <c r="E61" s="5"/>
      <c r="F61" s="10">
        <v>0</v>
      </c>
      <c r="G61" s="11">
        <v>879</v>
      </c>
      <c r="H61" s="10">
        <v>0</v>
      </c>
      <c r="I61" s="10">
        <v>414</v>
      </c>
      <c r="J61" s="10">
        <v>0</v>
      </c>
      <c r="K61" s="10">
        <v>0</v>
      </c>
      <c r="L61" s="10">
        <v>0</v>
      </c>
      <c r="M61" s="5"/>
      <c r="N61" s="10">
        <f t="shared" si="1"/>
        <v>1293</v>
      </c>
      <c r="O61" s="5"/>
      <c r="P61" s="10">
        <v>162</v>
      </c>
      <c r="Q61" s="5"/>
      <c r="R61" s="10">
        <f t="shared" si="2"/>
        <v>1455</v>
      </c>
      <c r="S61" s="5"/>
      <c r="T61" s="10">
        <v>2314</v>
      </c>
      <c r="U61" s="5"/>
      <c r="V61" s="1"/>
      <c r="W61" s="1"/>
    </row>
    <row r="62" spans="1:23" ht="15" customHeight="1">
      <c r="A62" s="8" t="s">
        <v>8</v>
      </c>
      <c r="B62" s="9" t="s">
        <v>84</v>
      </c>
      <c r="C62" s="5"/>
      <c r="D62" s="8" t="str">
        <f t="shared" si="3"/>
        <v>PRI</v>
      </c>
      <c r="E62" s="5"/>
      <c r="F62" s="10">
        <v>441</v>
      </c>
      <c r="G62" s="11">
        <v>1528</v>
      </c>
      <c r="H62" s="10">
        <v>1436</v>
      </c>
      <c r="I62" s="10">
        <v>35</v>
      </c>
      <c r="J62" s="10">
        <v>0</v>
      </c>
      <c r="K62" s="10">
        <v>0</v>
      </c>
      <c r="L62" s="10">
        <v>0</v>
      </c>
      <c r="M62" s="5"/>
      <c r="N62" s="10">
        <f t="shared" si="1"/>
        <v>3440</v>
      </c>
      <c r="O62" s="5"/>
      <c r="P62" s="10">
        <v>55</v>
      </c>
      <c r="Q62" s="5"/>
      <c r="R62" s="10">
        <f t="shared" si="2"/>
        <v>3495</v>
      </c>
      <c r="S62" s="5"/>
      <c r="T62" s="10">
        <v>6116</v>
      </c>
      <c r="U62" s="5"/>
      <c r="V62" s="1"/>
      <c r="W62" s="1"/>
    </row>
    <row r="63" spans="1:23" ht="15" customHeight="1">
      <c r="A63" s="8" t="s">
        <v>8</v>
      </c>
      <c r="B63" s="9" t="s">
        <v>85</v>
      </c>
      <c r="C63" s="5"/>
      <c r="D63" s="8" t="str">
        <f t="shared" si="3"/>
        <v>PRI</v>
      </c>
      <c r="E63" s="5"/>
      <c r="F63" s="10">
        <v>342</v>
      </c>
      <c r="G63" s="11">
        <v>644</v>
      </c>
      <c r="H63" s="10">
        <v>129</v>
      </c>
      <c r="I63" s="10">
        <v>0</v>
      </c>
      <c r="J63" s="10">
        <v>0</v>
      </c>
      <c r="K63" s="10">
        <v>0</v>
      </c>
      <c r="L63" s="10">
        <v>0</v>
      </c>
      <c r="M63" s="5"/>
      <c r="N63" s="10">
        <f t="shared" si="1"/>
        <v>1115</v>
      </c>
      <c r="O63" s="5"/>
      <c r="P63" s="10">
        <v>32</v>
      </c>
      <c r="Q63" s="5"/>
      <c r="R63" s="10">
        <f t="shared" si="2"/>
        <v>1147</v>
      </c>
      <c r="S63" s="5"/>
      <c r="T63" s="10">
        <v>1859</v>
      </c>
      <c r="U63" s="5"/>
      <c r="V63" s="1"/>
      <c r="W63" s="1"/>
    </row>
    <row r="64" spans="1:23" ht="15" customHeight="1">
      <c r="A64" s="8" t="s">
        <v>8</v>
      </c>
      <c r="B64" s="9" t="s">
        <v>86</v>
      </c>
      <c r="C64" s="5"/>
      <c r="D64" s="8" t="str">
        <f t="shared" si="3"/>
        <v>PRI</v>
      </c>
      <c r="E64" s="5"/>
      <c r="F64" s="10">
        <v>0</v>
      </c>
      <c r="G64" s="11">
        <v>1535</v>
      </c>
      <c r="H64" s="10">
        <v>1105</v>
      </c>
      <c r="I64" s="10">
        <v>0</v>
      </c>
      <c r="J64" s="10">
        <v>0</v>
      </c>
      <c r="K64" s="10">
        <v>0</v>
      </c>
      <c r="L64" s="10">
        <v>0</v>
      </c>
      <c r="M64" s="5"/>
      <c r="N64" s="10">
        <f t="shared" si="1"/>
        <v>2640</v>
      </c>
      <c r="O64" s="5"/>
      <c r="P64" s="10">
        <v>89</v>
      </c>
      <c r="Q64" s="5"/>
      <c r="R64" s="10">
        <f t="shared" si="2"/>
        <v>2729</v>
      </c>
      <c r="S64" s="5"/>
      <c r="T64" s="10">
        <v>4906</v>
      </c>
      <c r="U64" s="5"/>
      <c r="V64" s="1"/>
      <c r="W64" s="1"/>
    </row>
    <row r="65" spans="1:23" ht="15" customHeight="1">
      <c r="A65" s="8" t="s">
        <v>8</v>
      </c>
      <c r="B65" s="9" t="s">
        <v>87</v>
      </c>
      <c r="C65" s="5"/>
      <c r="D65" s="8" t="str">
        <f t="shared" si="3"/>
        <v>PRI</v>
      </c>
      <c r="E65" s="5"/>
      <c r="F65" s="10">
        <v>0</v>
      </c>
      <c r="G65" s="11">
        <v>522</v>
      </c>
      <c r="H65" s="10">
        <v>8</v>
      </c>
      <c r="I65" s="10">
        <v>0</v>
      </c>
      <c r="J65" s="10">
        <v>0</v>
      </c>
      <c r="K65" s="10">
        <v>0</v>
      </c>
      <c r="L65" s="10">
        <v>4</v>
      </c>
      <c r="M65" s="5"/>
      <c r="N65" s="10">
        <f t="shared" si="1"/>
        <v>534</v>
      </c>
      <c r="O65" s="5"/>
      <c r="P65" s="10">
        <v>0</v>
      </c>
      <c r="Q65" s="5"/>
      <c r="R65" s="10">
        <f t="shared" si="2"/>
        <v>534</v>
      </c>
      <c r="S65" s="5"/>
      <c r="T65" s="10">
        <v>779</v>
      </c>
      <c r="U65" s="5"/>
      <c r="V65" s="1"/>
      <c r="W65" s="1"/>
    </row>
    <row r="66" spans="1:23" ht="15" customHeight="1">
      <c r="A66" s="8" t="s">
        <v>9</v>
      </c>
      <c r="B66" s="9" t="s">
        <v>88</v>
      </c>
      <c r="C66" s="5"/>
      <c r="D66" s="8" t="str">
        <f t="shared" si="3"/>
        <v>PRI</v>
      </c>
      <c r="E66" s="5"/>
      <c r="F66" s="10">
        <v>3337</v>
      </c>
      <c r="G66" s="11">
        <v>4383</v>
      </c>
      <c r="H66" s="10">
        <v>1214</v>
      </c>
      <c r="I66" s="10">
        <v>76</v>
      </c>
      <c r="J66" s="10">
        <v>1</v>
      </c>
      <c r="K66" s="10">
        <v>43</v>
      </c>
      <c r="L66" s="10">
        <v>0</v>
      </c>
      <c r="M66" s="5"/>
      <c r="N66" s="10">
        <f t="shared" si="1"/>
        <v>9054</v>
      </c>
      <c r="O66" s="5"/>
      <c r="P66" s="10">
        <v>659</v>
      </c>
      <c r="Q66" s="5"/>
      <c r="R66" s="10">
        <f t="shared" si="2"/>
        <v>9713</v>
      </c>
      <c r="S66" s="5"/>
      <c r="T66" s="10">
        <v>18364</v>
      </c>
      <c r="U66" s="5"/>
      <c r="V66" s="1"/>
      <c r="W66" s="1"/>
    </row>
    <row r="67" spans="1:23" ht="15" customHeight="1">
      <c r="A67" s="8" t="s">
        <v>9</v>
      </c>
      <c r="B67" s="9" t="s">
        <v>89</v>
      </c>
      <c r="C67" s="5"/>
      <c r="D67" s="8" t="str">
        <f t="shared" si="3"/>
        <v>PRI</v>
      </c>
      <c r="E67" s="5"/>
      <c r="F67" s="10">
        <v>0</v>
      </c>
      <c r="G67" s="11">
        <v>539</v>
      </c>
      <c r="H67" s="10">
        <v>264</v>
      </c>
      <c r="I67" s="10">
        <v>0</v>
      </c>
      <c r="J67" s="10">
        <v>0</v>
      </c>
      <c r="K67" s="10">
        <v>0</v>
      </c>
      <c r="L67" s="10">
        <v>0</v>
      </c>
      <c r="M67" s="5"/>
      <c r="N67" s="10">
        <f t="shared" si="1"/>
        <v>803</v>
      </c>
      <c r="O67" s="5"/>
      <c r="P67" s="10">
        <v>16</v>
      </c>
      <c r="Q67" s="5"/>
      <c r="R67" s="10">
        <f t="shared" si="2"/>
        <v>819</v>
      </c>
      <c r="S67" s="5"/>
      <c r="T67" s="10">
        <v>1370</v>
      </c>
      <c r="U67" s="5"/>
      <c r="V67" s="1"/>
      <c r="W67" s="1"/>
    </row>
    <row r="68" spans="1:23" ht="15" customHeight="1">
      <c r="A68" s="8" t="s">
        <v>9</v>
      </c>
      <c r="B68" s="9" t="s">
        <v>90</v>
      </c>
      <c r="C68" s="5"/>
      <c r="D68" s="8" t="str">
        <f t="shared" si="3"/>
        <v>PRI</v>
      </c>
      <c r="E68" s="5"/>
      <c r="F68" s="10">
        <v>0</v>
      </c>
      <c r="G68" s="11">
        <v>288</v>
      </c>
      <c r="H68" s="10">
        <v>208</v>
      </c>
      <c r="I68" s="10">
        <v>0</v>
      </c>
      <c r="J68" s="10">
        <v>0</v>
      </c>
      <c r="K68" s="10">
        <v>0</v>
      </c>
      <c r="L68" s="10">
        <v>0</v>
      </c>
      <c r="M68" s="5"/>
      <c r="N68" s="10">
        <f t="shared" si="1"/>
        <v>496</v>
      </c>
      <c r="O68" s="5"/>
      <c r="P68" s="10">
        <v>14</v>
      </c>
      <c r="Q68" s="5"/>
      <c r="R68" s="10">
        <f t="shared" si="2"/>
        <v>510</v>
      </c>
      <c r="S68" s="5"/>
      <c r="T68" s="10">
        <v>744</v>
      </c>
      <c r="U68" s="5"/>
      <c r="V68" s="1"/>
      <c r="W68" s="1"/>
    </row>
    <row r="69" spans="1:23" ht="15" customHeight="1">
      <c r="A69" s="8" t="s">
        <v>9</v>
      </c>
      <c r="B69" s="9" t="s">
        <v>91</v>
      </c>
      <c r="C69" s="5"/>
      <c r="D69" s="8" t="str">
        <f t="shared" si="3"/>
        <v>PRI</v>
      </c>
      <c r="E69" s="5"/>
      <c r="F69" s="10">
        <v>27</v>
      </c>
      <c r="G69" s="11">
        <v>920</v>
      </c>
      <c r="H69" s="10">
        <v>842</v>
      </c>
      <c r="I69" s="10">
        <v>0</v>
      </c>
      <c r="J69" s="10">
        <v>0</v>
      </c>
      <c r="K69" s="10">
        <v>0</v>
      </c>
      <c r="L69" s="10">
        <v>0</v>
      </c>
      <c r="M69" s="5"/>
      <c r="N69" s="10">
        <f t="shared" si="1"/>
        <v>1789</v>
      </c>
      <c r="O69" s="5"/>
      <c r="P69" s="10">
        <v>22</v>
      </c>
      <c r="Q69" s="5"/>
      <c r="R69" s="10">
        <f t="shared" si="2"/>
        <v>1811</v>
      </c>
      <c r="S69" s="5"/>
      <c r="T69" s="10">
        <v>2614</v>
      </c>
      <c r="U69" s="5"/>
      <c r="V69" s="1"/>
      <c r="W69" s="1"/>
    </row>
    <row r="70" spans="1:23" ht="15" customHeight="1">
      <c r="A70" s="8" t="s">
        <v>9</v>
      </c>
      <c r="B70" s="9" t="s">
        <v>92</v>
      </c>
      <c r="C70" s="5"/>
      <c r="D70" s="8" t="str">
        <f t="shared" si="3"/>
        <v>PRI</v>
      </c>
      <c r="E70" s="5"/>
      <c r="F70" s="10">
        <v>0</v>
      </c>
      <c r="G70" s="11">
        <v>569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5"/>
      <c r="N70" s="10">
        <f t="shared" si="1"/>
        <v>569</v>
      </c>
      <c r="O70" s="5"/>
      <c r="P70" s="10">
        <v>31</v>
      </c>
      <c r="Q70" s="5"/>
      <c r="R70" s="10">
        <f t="shared" si="2"/>
        <v>600</v>
      </c>
      <c r="S70" s="5"/>
      <c r="T70" s="10">
        <v>1354</v>
      </c>
      <c r="U70" s="5"/>
      <c r="V70" s="1"/>
      <c r="W70" s="1"/>
    </row>
    <row r="71" spans="1:23" ht="15" customHeight="1">
      <c r="A71" s="8" t="s">
        <v>9</v>
      </c>
      <c r="B71" s="9" t="s">
        <v>93</v>
      </c>
      <c r="C71" s="5"/>
      <c r="D71" s="8" t="str">
        <f t="shared" si="3"/>
        <v>PRI</v>
      </c>
      <c r="E71" s="5"/>
      <c r="F71" s="10">
        <v>15</v>
      </c>
      <c r="G71" s="11">
        <v>1510</v>
      </c>
      <c r="H71" s="10">
        <v>979</v>
      </c>
      <c r="I71" s="10">
        <v>7</v>
      </c>
      <c r="J71" s="10">
        <v>0</v>
      </c>
      <c r="K71" s="10">
        <v>3</v>
      </c>
      <c r="L71" s="10">
        <v>0</v>
      </c>
      <c r="M71" s="5"/>
      <c r="N71" s="10">
        <f t="shared" si="1"/>
        <v>2514</v>
      </c>
      <c r="O71" s="5"/>
      <c r="P71" s="10">
        <v>172</v>
      </c>
      <c r="Q71" s="5"/>
      <c r="R71" s="10">
        <f t="shared" si="2"/>
        <v>2686</v>
      </c>
      <c r="S71" s="5"/>
      <c r="T71" s="10">
        <v>3933</v>
      </c>
      <c r="U71" s="5"/>
      <c r="V71" s="1"/>
      <c r="W71" s="1"/>
    </row>
    <row r="72" spans="1:23" ht="15" customHeight="1">
      <c r="A72" s="8" t="s">
        <v>9</v>
      </c>
      <c r="B72" s="9" t="s">
        <v>94</v>
      </c>
      <c r="C72" s="5"/>
      <c r="D72" s="8" t="str">
        <f t="shared" si="3"/>
        <v>PRI</v>
      </c>
      <c r="E72" s="5"/>
      <c r="F72" s="10">
        <v>0</v>
      </c>
      <c r="G72" s="11">
        <v>1483</v>
      </c>
      <c r="H72" s="10">
        <v>842</v>
      </c>
      <c r="I72" s="10">
        <v>0</v>
      </c>
      <c r="J72" s="10">
        <v>0</v>
      </c>
      <c r="K72" s="10">
        <v>29</v>
      </c>
      <c r="L72" s="10">
        <v>0</v>
      </c>
      <c r="M72" s="5"/>
      <c r="N72" s="10">
        <f t="shared" si="1"/>
        <v>2354</v>
      </c>
      <c r="O72" s="5"/>
      <c r="P72" s="10">
        <v>146</v>
      </c>
      <c r="Q72" s="5"/>
      <c r="R72" s="10">
        <f t="shared" si="2"/>
        <v>2500</v>
      </c>
      <c r="S72" s="5"/>
      <c r="T72" s="10">
        <v>4491</v>
      </c>
      <c r="U72" s="5"/>
      <c r="V72" s="1"/>
      <c r="W72" s="1"/>
    </row>
    <row r="73" spans="1:23" ht="15" customHeight="1">
      <c r="A73" s="8" t="s">
        <v>9</v>
      </c>
      <c r="B73" s="9" t="s">
        <v>95</v>
      </c>
      <c r="C73" s="5"/>
      <c r="D73" s="8" t="str">
        <f t="shared" si="3"/>
        <v>PRI</v>
      </c>
      <c r="E73" s="5"/>
      <c r="F73" s="10">
        <v>0</v>
      </c>
      <c r="G73" s="11">
        <v>1028</v>
      </c>
      <c r="H73" s="10">
        <v>561</v>
      </c>
      <c r="I73" s="10">
        <v>28</v>
      </c>
      <c r="J73" s="10">
        <v>0</v>
      </c>
      <c r="K73" s="10">
        <v>0</v>
      </c>
      <c r="L73" s="10">
        <v>0</v>
      </c>
      <c r="M73" s="5"/>
      <c r="N73" s="10">
        <f t="shared" si="1"/>
        <v>1617</v>
      </c>
      <c r="O73" s="5"/>
      <c r="P73" s="10">
        <v>64</v>
      </c>
      <c r="Q73" s="5"/>
      <c r="R73" s="10">
        <f t="shared" si="2"/>
        <v>1681</v>
      </c>
      <c r="S73" s="5"/>
      <c r="T73" s="10">
        <v>3116</v>
      </c>
      <c r="U73" s="5"/>
      <c r="V73" s="1"/>
      <c r="W73" s="1"/>
    </row>
    <row r="74" spans="1:23" ht="15" customHeight="1">
      <c r="A74" s="8" t="s">
        <v>9</v>
      </c>
      <c r="B74" s="9" t="s">
        <v>96</v>
      </c>
      <c r="C74" s="5"/>
      <c r="D74" s="8" t="str">
        <f t="shared" si="3"/>
        <v>PRI</v>
      </c>
      <c r="E74" s="5"/>
      <c r="F74" s="10">
        <v>34</v>
      </c>
      <c r="G74" s="11">
        <v>1089</v>
      </c>
      <c r="H74" s="10">
        <v>278</v>
      </c>
      <c r="I74" s="10">
        <v>0</v>
      </c>
      <c r="J74" s="10">
        <v>0</v>
      </c>
      <c r="K74" s="10">
        <v>0</v>
      </c>
      <c r="L74" s="10">
        <v>0</v>
      </c>
      <c r="M74" s="5"/>
      <c r="N74" s="10">
        <f t="shared" si="1"/>
        <v>1401</v>
      </c>
      <c r="O74" s="5"/>
      <c r="P74" s="10">
        <v>191</v>
      </c>
      <c r="Q74" s="5"/>
      <c r="R74" s="10">
        <f t="shared" si="2"/>
        <v>1592</v>
      </c>
      <c r="S74" s="5"/>
      <c r="T74" s="10">
        <v>2297</v>
      </c>
      <c r="U74" s="5"/>
      <c r="V74" s="1"/>
      <c r="W74" s="1"/>
    </row>
    <row r="75" spans="1:23" ht="15" customHeight="1">
      <c r="A75" s="8" t="s">
        <v>9</v>
      </c>
      <c r="B75" s="9" t="s">
        <v>97</v>
      </c>
      <c r="C75" s="5"/>
      <c r="D75" s="8" t="str">
        <f aca="true" t="shared" si="4" ref="D75:D106">IF(MAX(F75:K75)=F75,"PAN",IF(MAX(F75:K75)=G75,"PRI",IF(MAX(F75:K75)=H75,"PRD",IF(MAX(F75:K75)=I75,"PT",IF(MAX(F75:K75)=J75,"PVEM",IF(MAX(F75:K75)=K75,"PCP"))))))</f>
        <v>PRI</v>
      </c>
      <c r="E75" s="5"/>
      <c r="F75" s="10">
        <v>70</v>
      </c>
      <c r="G75" s="11">
        <v>235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5"/>
      <c r="N75" s="10">
        <f t="shared" si="1"/>
        <v>305</v>
      </c>
      <c r="O75" s="5"/>
      <c r="P75" s="10">
        <v>139</v>
      </c>
      <c r="Q75" s="5"/>
      <c r="R75" s="10">
        <f t="shared" si="2"/>
        <v>444</v>
      </c>
      <c r="S75" s="5"/>
      <c r="T75" s="10">
        <v>444</v>
      </c>
      <c r="U75" s="5"/>
      <c r="V75" s="1"/>
      <c r="W75" s="1"/>
    </row>
    <row r="76" spans="1:23" ht="15" customHeight="1">
      <c r="A76" s="8" t="s">
        <v>9</v>
      </c>
      <c r="B76" s="9" t="s">
        <v>98</v>
      </c>
      <c r="C76" s="5"/>
      <c r="D76" s="8" t="str">
        <f t="shared" si="4"/>
        <v>PRD</v>
      </c>
      <c r="E76" s="5"/>
      <c r="F76" s="10">
        <v>0</v>
      </c>
      <c r="G76" s="10">
        <v>775</v>
      </c>
      <c r="H76" s="11">
        <v>779</v>
      </c>
      <c r="I76" s="10">
        <v>0</v>
      </c>
      <c r="J76" s="10">
        <v>0</v>
      </c>
      <c r="K76" s="10">
        <v>0</v>
      </c>
      <c r="L76" s="10">
        <v>0</v>
      </c>
      <c r="M76" s="5"/>
      <c r="N76" s="10">
        <f aca="true" t="shared" si="5" ref="N76:N139">SUM(F76:L76)</f>
        <v>1554</v>
      </c>
      <c r="O76" s="5"/>
      <c r="P76" s="10">
        <v>23</v>
      </c>
      <c r="Q76" s="5"/>
      <c r="R76" s="10">
        <f aca="true" t="shared" si="6" ref="R76:R139">N76+P76</f>
        <v>1577</v>
      </c>
      <c r="S76" s="5"/>
      <c r="T76" s="10">
        <v>2069</v>
      </c>
      <c r="U76" s="5"/>
      <c r="V76" s="1"/>
      <c r="W76" s="1"/>
    </row>
    <row r="77" spans="1:23" ht="15" customHeight="1">
      <c r="A77" s="8" t="s">
        <v>9</v>
      </c>
      <c r="B77" s="9" t="s">
        <v>99</v>
      </c>
      <c r="C77" s="5"/>
      <c r="D77" s="8" t="str">
        <f t="shared" si="4"/>
        <v>PRI</v>
      </c>
      <c r="E77" s="5"/>
      <c r="F77" s="10">
        <v>172</v>
      </c>
      <c r="G77" s="11">
        <v>944</v>
      </c>
      <c r="H77" s="10">
        <v>0</v>
      </c>
      <c r="I77" s="10">
        <v>12</v>
      </c>
      <c r="J77" s="10">
        <v>0</v>
      </c>
      <c r="K77" s="10">
        <v>0</v>
      </c>
      <c r="L77" s="10">
        <v>0</v>
      </c>
      <c r="M77" s="5"/>
      <c r="N77" s="10">
        <f t="shared" si="5"/>
        <v>1128</v>
      </c>
      <c r="O77" s="5"/>
      <c r="P77" s="10">
        <v>48</v>
      </c>
      <c r="Q77" s="5"/>
      <c r="R77" s="10">
        <f t="shared" si="6"/>
        <v>1176</v>
      </c>
      <c r="S77" s="5"/>
      <c r="T77" s="10">
        <v>2023</v>
      </c>
      <c r="U77" s="5"/>
      <c r="V77" s="1"/>
      <c r="W77" s="1"/>
    </row>
    <row r="78" spans="1:23" ht="15" customHeight="1">
      <c r="A78" s="8" t="s">
        <v>9</v>
      </c>
      <c r="B78" s="9" t="s">
        <v>100</v>
      </c>
      <c r="C78" s="5"/>
      <c r="D78" s="8" t="str">
        <f t="shared" si="4"/>
        <v>PRI</v>
      </c>
      <c r="E78" s="5"/>
      <c r="F78" s="10">
        <v>0</v>
      </c>
      <c r="G78" s="11">
        <v>2138</v>
      </c>
      <c r="H78" s="10">
        <v>212</v>
      </c>
      <c r="I78" s="10">
        <v>0</v>
      </c>
      <c r="J78" s="10">
        <v>0</v>
      </c>
      <c r="K78" s="10">
        <v>0</v>
      </c>
      <c r="L78" s="10">
        <v>0</v>
      </c>
      <c r="M78" s="5"/>
      <c r="N78" s="10">
        <f t="shared" si="5"/>
        <v>2350</v>
      </c>
      <c r="O78" s="5"/>
      <c r="P78" s="10">
        <v>36</v>
      </c>
      <c r="Q78" s="5"/>
      <c r="R78" s="10">
        <f t="shared" si="6"/>
        <v>2386</v>
      </c>
      <c r="S78" s="5"/>
      <c r="T78" s="10">
        <v>3279</v>
      </c>
      <c r="U78" s="5"/>
      <c r="V78" s="1"/>
      <c r="W78" s="1"/>
    </row>
    <row r="79" spans="1:23" ht="15" customHeight="1">
      <c r="A79" s="8" t="s">
        <v>9</v>
      </c>
      <c r="B79" s="9" t="s">
        <v>101</v>
      </c>
      <c r="C79" s="5"/>
      <c r="D79" s="8" t="str">
        <f t="shared" si="4"/>
        <v>PRI</v>
      </c>
      <c r="E79" s="5"/>
      <c r="F79" s="10">
        <v>882</v>
      </c>
      <c r="G79" s="11">
        <v>2454</v>
      </c>
      <c r="H79" s="10">
        <v>774</v>
      </c>
      <c r="I79" s="10">
        <v>0</v>
      </c>
      <c r="J79" s="10">
        <v>0</v>
      </c>
      <c r="K79" s="10">
        <v>0</v>
      </c>
      <c r="L79" s="10">
        <v>0</v>
      </c>
      <c r="M79" s="5"/>
      <c r="N79" s="10">
        <f t="shared" si="5"/>
        <v>4110</v>
      </c>
      <c r="O79" s="5"/>
      <c r="P79" s="10">
        <v>0</v>
      </c>
      <c r="Q79" s="5"/>
      <c r="R79" s="10">
        <f t="shared" si="6"/>
        <v>4110</v>
      </c>
      <c r="S79" s="5"/>
      <c r="T79" s="10">
        <v>7472</v>
      </c>
      <c r="U79" s="5"/>
      <c r="V79" s="1"/>
      <c r="W79" s="1"/>
    </row>
    <row r="80" spans="1:23" ht="15" customHeight="1">
      <c r="A80" s="8" t="s">
        <v>9</v>
      </c>
      <c r="B80" s="9" t="s">
        <v>251</v>
      </c>
      <c r="C80" s="5"/>
      <c r="D80" s="8" t="str">
        <f t="shared" si="4"/>
        <v>PRI</v>
      </c>
      <c r="E80" s="5"/>
      <c r="F80" s="10">
        <v>0</v>
      </c>
      <c r="G80" s="11">
        <v>448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5"/>
      <c r="N80" s="10">
        <f t="shared" si="5"/>
        <v>448</v>
      </c>
      <c r="O80" s="5"/>
      <c r="P80" s="10">
        <v>25</v>
      </c>
      <c r="Q80" s="5"/>
      <c r="R80" s="10">
        <f t="shared" si="6"/>
        <v>473</v>
      </c>
      <c r="S80" s="5"/>
      <c r="T80" s="10">
        <v>629</v>
      </c>
      <c r="U80" s="5"/>
      <c r="V80" s="1"/>
      <c r="W80" s="1"/>
    </row>
    <row r="81" spans="1:23" ht="15" customHeight="1">
      <c r="A81" s="8" t="s">
        <v>9</v>
      </c>
      <c r="B81" s="9" t="s">
        <v>102</v>
      </c>
      <c r="C81" s="5"/>
      <c r="D81" s="8" t="str">
        <f t="shared" si="4"/>
        <v>PRI</v>
      </c>
      <c r="E81" s="5"/>
      <c r="F81" s="10">
        <v>0</v>
      </c>
      <c r="G81" s="11">
        <v>553</v>
      </c>
      <c r="H81" s="10">
        <v>107</v>
      </c>
      <c r="I81" s="10">
        <v>0</v>
      </c>
      <c r="J81" s="10">
        <v>0</v>
      </c>
      <c r="K81" s="10">
        <v>0</v>
      </c>
      <c r="L81" s="10">
        <v>0</v>
      </c>
      <c r="M81" s="5"/>
      <c r="N81" s="10">
        <f t="shared" si="5"/>
        <v>660</v>
      </c>
      <c r="O81" s="5"/>
      <c r="P81" s="10">
        <v>12</v>
      </c>
      <c r="Q81" s="5"/>
      <c r="R81" s="10">
        <f t="shared" si="6"/>
        <v>672</v>
      </c>
      <c r="S81" s="5"/>
      <c r="T81" s="10">
        <v>1006</v>
      </c>
      <c r="U81" s="5"/>
      <c r="V81" s="1"/>
      <c r="W81" s="1"/>
    </row>
    <row r="82" spans="1:23" ht="15" customHeight="1">
      <c r="A82" s="8" t="s">
        <v>10</v>
      </c>
      <c r="B82" s="9" t="s">
        <v>11</v>
      </c>
      <c r="C82" s="5"/>
      <c r="D82" s="8" t="str">
        <f t="shared" si="4"/>
        <v>PRI</v>
      </c>
      <c r="E82" s="5"/>
      <c r="F82" s="10">
        <v>7</v>
      </c>
      <c r="G82" s="11">
        <v>3687</v>
      </c>
      <c r="H82" s="10">
        <v>497</v>
      </c>
      <c r="I82" s="10">
        <v>3</v>
      </c>
      <c r="J82" s="10">
        <v>0</v>
      </c>
      <c r="K82" s="10">
        <v>2</v>
      </c>
      <c r="L82" s="10">
        <v>0</v>
      </c>
      <c r="M82" s="5"/>
      <c r="N82" s="10">
        <f t="shared" si="5"/>
        <v>4196</v>
      </c>
      <c r="O82" s="5"/>
      <c r="P82" s="10">
        <v>255</v>
      </c>
      <c r="Q82" s="5"/>
      <c r="R82" s="10">
        <f t="shared" si="6"/>
        <v>4451</v>
      </c>
      <c r="S82" s="5"/>
      <c r="T82" s="10">
        <v>8672</v>
      </c>
      <c r="U82" s="5"/>
      <c r="V82" s="1"/>
      <c r="W82" s="1"/>
    </row>
    <row r="83" spans="1:23" ht="15" customHeight="1">
      <c r="A83" s="8" t="s">
        <v>10</v>
      </c>
      <c r="B83" s="9" t="s">
        <v>103</v>
      </c>
      <c r="C83" s="5"/>
      <c r="D83" s="8" t="str">
        <f t="shared" si="4"/>
        <v>PRI</v>
      </c>
      <c r="E83" s="5"/>
      <c r="F83" s="10">
        <v>195</v>
      </c>
      <c r="G83" s="11">
        <v>825</v>
      </c>
      <c r="H83" s="10">
        <v>32</v>
      </c>
      <c r="I83" s="10">
        <v>0</v>
      </c>
      <c r="J83" s="10">
        <v>0</v>
      </c>
      <c r="K83" s="10">
        <v>0</v>
      </c>
      <c r="L83" s="10">
        <v>0</v>
      </c>
      <c r="M83" s="5"/>
      <c r="N83" s="10">
        <f t="shared" si="5"/>
        <v>1052</v>
      </c>
      <c r="O83" s="5"/>
      <c r="P83" s="10">
        <v>29</v>
      </c>
      <c r="Q83" s="5"/>
      <c r="R83" s="10">
        <f t="shared" si="6"/>
        <v>1081</v>
      </c>
      <c r="S83" s="5"/>
      <c r="T83" s="10">
        <v>1638</v>
      </c>
      <c r="U83" s="5"/>
      <c r="V83" s="1"/>
      <c r="W83" s="1"/>
    </row>
    <row r="84" spans="1:23" ht="15" customHeight="1">
      <c r="A84" s="8" t="s">
        <v>10</v>
      </c>
      <c r="B84" s="9" t="s">
        <v>104</v>
      </c>
      <c r="C84" s="5"/>
      <c r="D84" s="8" t="str">
        <f t="shared" si="4"/>
        <v>PRI</v>
      </c>
      <c r="E84" s="5"/>
      <c r="F84" s="10">
        <v>129</v>
      </c>
      <c r="G84" s="11">
        <v>868</v>
      </c>
      <c r="H84" s="10">
        <v>689</v>
      </c>
      <c r="I84" s="10">
        <v>53</v>
      </c>
      <c r="J84" s="10">
        <v>0</v>
      </c>
      <c r="K84" s="10">
        <v>0</v>
      </c>
      <c r="L84" s="10">
        <v>0</v>
      </c>
      <c r="M84" s="5"/>
      <c r="N84" s="10">
        <f t="shared" si="5"/>
        <v>1739</v>
      </c>
      <c r="O84" s="5"/>
      <c r="P84" s="10">
        <v>40</v>
      </c>
      <c r="Q84" s="5"/>
      <c r="R84" s="10">
        <f t="shared" si="6"/>
        <v>1779</v>
      </c>
      <c r="S84" s="5"/>
      <c r="T84" s="10">
        <v>2626</v>
      </c>
      <c r="U84" s="5"/>
      <c r="V84" s="1"/>
      <c r="W84" s="1"/>
    </row>
    <row r="85" spans="1:23" ht="15" customHeight="1">
      <c r="A85" s="8" t="s">
        <v>10</v>
      </c>
      <c r="B85" s="9" t="s">
        <v>105</v>
      </c>
      <c r="C85" s="5"/>
      <c r="D85" s="8" t="str">
        <f t="shared" si="4"/>
        <v>PRI</v>
      </c>
      <c r="E85" s="5"/>
      <c r="F85" s="10">
        <v>0</v>
      </c>
      <c r="G85" s="11">
        <v>539</v>
      </c>
      <c r="H85" s="10">
        <v>316</v>
      </c>
      <c r="I85" s="10">
        <v>0</v>
      </c>
      <c r="J85" s="10">
        <v>0</v>
      </c>
      <c r="K85" s="10">
        <v>0</v>
      </c>
      <c r="L85" s="10">
        <v>0</v>
      </c>
      <c r="M85" s="5"/>
      <c r="N85" s="10">
        <f t="shared" si="5"/>
        <v>855</v>
      </c>
      <c r="O85" s="5"/>
      <c r="P85" s="10">
        <v>68</v>
      </c>
      <c r="Q85" s="5"/>
      <c r="R85" s="10">
        <f t="shared" si="6"/>
        <v>923</v>
      </c>
      <c r="S85" s="5"/>
      <c r="T85" s="10">
        <v>1416</v>
      </c>
      <c r="U85" s="5"/>
      <c r="V85" s="1"/>
      <c r="W85" s="1"/>
    </row>
    <row r="86" spans="1:23" ht="15" customHeight="1">
      <c r="A86" s="8" t="s">
        <v>10</v>
      </c>
      <c r="B86" s="9" t="s">
        <v>106</v>
      </c>
      <c r="C86" s="5"/>
      <c r="D86" s="8" t="str">
        <f t="shared" si="4"/>
        <v>PRI</v>
      </c>
      <c r="E86" s="5"/>
      <c r="F86" s="10">
        <v>0</v>
      </c>
      <c r="G86" s="11">
        <v>1000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10">
        <f t="shared" si="5"/>
        <v>1000</v>
      </c>
      <c r="O86" s="5"/>
      <c r="P86" s="10">
        <v>370</v>
      </c>
      <c r="Q86" s="5"/>
      <c r="R86" s="10">
        <f t="shared" si="6"/>
        <v>1370</v>
      </c>
      <c r="S86" s="5"/>
      <c r="T86" s="10">
        <v>2306</v>
      </c>
      <c r="U86" s="5"/>
      <c r="V86" s="1"/>
      <c r="W86" s="1"/>
    </row>
    <row r="87" spans="1:23" ht="15" customHeight="1">
      <c r="A87" s="8" t="s">
        <v>10</v>
      </c>
      <c r="B87" s="9" t="s">
        <v>107</v>
      </c>
      <c r="C87" s="5"/>
      <c r="D87" s="8" t="str">
        <f t="shared" si="4"/>
        <v>PRI</v>
      </c>
      <c r="E87" s="5"/>
      <c r="F87" s="10">
        <v>178</v>
      </c>
      <c r="G87" s="11">
        <v>393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5"/>
      <c r="N87" s="10">
        <f t="shared" si="5"/>
        <v>571</v>
      </c>
      <c r="O87" s="5"/>
      <c r="P87" s="10">
        <v>14</v>
      </c>
      <c r="Q87" s="5"/>
      <c r="R87" s="10">
        <f t="shared" si="6"/>
        <v>585</v>
      </c>
      <c r="S87" s="5"/>
      <c r="T87" s="10">
        <v>778</v>
      </c>
      <c r="U87" s="5"/>
      <c r="V87" s="1"/>
      <c r="W87" s="1"/>
    </row>
    <row r="88" spans="1:23" ht="15" customHeight="1">
      <c r="A88" s="8" t="s">
        <v>10</v>
      </c>
      <c r="B88" s="9" t="s">
        <v>108</v>
      </c>
      <c r="C88" s="5"/>
      <c r="D88" s="8" t="str">
        <f t="shared" si="4"/>
        <v>PT</v>
      </c>
      <c r="E88" s="5"/>
      <c r="F88" s="10">
        <v>0</v>
      </c>
      <c r="G88" s="10">
        <v>1106</v>
      </c>
      <c r="H88" s="10">
        <v>0</v>
      </c>
      <c r="I88" s="11">
        <v>1281</v>
      </c>
      <c r="J88" s="10">
        <v>0</v>
      </c>
      <c r="K88" s="10">
        <v>0</v>
      </c>
      <c r="L88" s="10">
        <v>0</v>
      </c>
      <c r="M88" s="5"/>
      <c r="N88" s="10">
        <f t="shared" si="5"/>
        <v>2387</v>
      </c>
      <c r="O88" s="5"/>
      <c r="P88" s="10">
        <v>118</v>
      </c>
      <c r="Q88" s="5"/>
      <c r="R88" s="10">
        <f t="shared" si="6"/>
        <v>2505</v>
      </c>
      <c r="S88" s="5"/>
      <c r="T88" s="10">
        <v>3793</v>
      </c>
      <c r="U88" s="5"/>
      <c r="V88" s="1"/>
      <c r="W88" s="1"/>
    </row>
    <row r="89" spans="1:23" ht="15" customHeight="1">
      <c r="A89" s="8" t="s">
        <v>10</v>
      </c>
      <c r="B89" s="9" t="s">
        <v>109</v>
      </c>
      <c r="C89" s="5"/>
      <c r="D89" s="8" t="str">
        <f t="shared" si="4"/>
        <v>PRI</v>
      </c>
      <c r="E89" s="5"/>
      <c r="F89" s="10">
        <v>0</v>
      </c>
      <c r="G89" s="11">
        <v>1115</v>
      </c>
      <c r="H89" s="10">
        <v>74</v>
      </c>
      <c r="I89" s="10">
        <v>907</v>
      </c>
      <c r="J89" s="10">
        <v>0</v>
      </c>
      <c r="K89" s="10">
        <v>0</v>
      </c>
      <c r="L89" s="10">
        <v>0</v>
      </c>
      <c r="M89" s="5"/>
      <c r="N89" s="10">
        <f t="shared" si="5"/>
        <v>2096</v>
      </c>
      <c r="O89" s="5"/>
      <c r="P89" s="10">
        <v>87</v>
      </c>
      <c r="Q89" s="5"/>
      <c r="R89" s="10">
        <f t="shared" si="6"/>
        <v>2183</v>
      </c>
      <c r="S89" s="5"/>
      <c r="T89" s="10">
        <v>3356</v>
      </c>
      <c r="U89" s="5"/>
      <c r="V89" s="1"/>
      <c r="W89" s="1"/>
    </row>
    <row r="90" spans="1:23" ht="15" customHeight="1">
      <c r="A90" s="8" t="s">
        <v>10</v>
      </c>
      <c r="B90" s="9" t="s">
        <v>110</v>
      </c>
      <c r="C90" s="5"/>
      <c r="D90" s="8" t="str">
        <f t="shared" si="4"/>
        <v>PRI</v>
      </c>
      <c r="E90" s="5"/>
      <c r="F90" s="10">
        <v>0</v>
      </c>
      <c r="G90" s="11">
        <v>640</v>
      </c>
      <c r="H90" s="10">
        <v>630</v>
      </c>
      <c r="I90" s="10">
        <v>429</v>
      </c>
      <c r="J90" s="10">
        <v>0</v>
      </c>
      <c r="K90" s="10">
        <v>0</v>
      </c>
      <c r="L90" s="10">
        <v>0</v>
      </c>
      <c r="M90" s="5"/>
      <c r="N90" s="10">
        <f t="shared" si="5"/>
        <v>1699</v>
      </c>
      <c r="O90" s="5"/>
      <c r="P90" s="10">
        <v>38</v>
      </c>
      <c r="Q90" s="5"/>
      <c r="R90" s="10">
        <f t="shared" si="6"/>
        <v>1737</v>
      </c>
      <c r="S90" s="5"/>
      <c r="T90" s="10">
        <v>2360</v>
      </c>
      <c r="U90" s="5"/>
      <c r="V90" s="1"/>
      <c r="W90" s="1"/>
    </row>
    <row r="91" spans="1:23" ht="15" customHeight="1">
      <c r="A91" s="8" t="s">
        <v>10</v>
      </c>
      <c r="B91" s="9" t="s">
        <v>111</v>
      </c>
      <c r="C91" s="5"/>
      <c r="D91" s="8" t="str">
        <f t="shared" si="4"/>
        <v>PRI</v>
      </c>
      <c r="E91" s="5"/>
      <c r="F91" s="10">
        <v>1142</v>
      </c>
      <c r="G91" s="11">
        <v>1351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5"/>
      <c r="N91" s="10">
        <f t="shared" si="5"/>
        <v>2493</v>
      </c>
      <c r="O91" s="5"/>
      <c r="P91" s="10">
        <v>86</v>
      </c>
      <c r="Q91" s="5"/>
      <c r="R91" s="10">
        <f t="shared" si="6"/>
        <v>2579</v>
      </c>
      <c r="S91" s="5"/>
      <c r="T91" s="10">
        <v>3491</v>
      </c>
      <c r="U91" s="5"/>
      <c r="V91" s="1"/>
      <c r="W91" s="1"/>
    </row>
    <row r="92" spans="1:23" ht="15" customHeight="1">
      <c r="A92" s="8" t="s">
        <v>10</v>
      </c>
      <c r="B92" s="9" t="s">
        <v>112</v>
      </c>
      <c r="C92" s="5"/>
      <c r="D92" s="8" t="str">
        <f t="shared" si="4"/>
        <v>PRI</v>
      </c>
      <c r="E92" s="5"/>
      <c r="F92" s="10">
        <v>0</v>
      </c>
      <c r="G92" s="11">
        <v>885</v>
      </c>
      <c r="H92" s="10">
        <v>0</v>
      </c>
      <c r="I92" s="10">
        <v>317</v>
      </c>
      <c r="J92" s="10">
        <v>0</v>
      </c>
      <c r="K92" s="10">
        <v>0</v>
      </c>
      <c r="L92" s="10">
        <v>0</v>
      </c>
      <c r="M92" s="5"/>
      <c r="N92" s="10">
        <f t="shared" si="5"/>
        <v>1202</v>
      </c>
      <c r="O92" s="5"/>
      <c r="P92" s="10">
        <v>78</v>
      </c>
      <c r="Q92" s="5"/>
      <c r="R92" s="10">
        <f t="shared" si="6"/>
        <v>1280</v>
      </c>
      <c r="S92" s="5"/>
      <c r="T92" s="10">
        <v>2188</v>
      </c>
      <c r="U92" s="5"/>
      <c r="V92" s="1"/>
      <c r="W92" s="1"/>
    </row>
    <row r="93" spans="1:23" ht="15" customHeight="1">
      <c r="A93" s="8" t="s">
        <v>10</v>
      </c>
      <c r="B93" s="9" t="s">
        <v>113</v>
      </c>
      <c r="C93" s="5"/>
      <c r="D93" s="8" t="str">
        <f t="shared" si="4"/>
        <v>PRI</v>
      </c>
      <c r="E93" s="5"/>
      <c r="F93" s="10">
        <v>0</v>
      </c>
      <c r="G93" s="11">
        <v>235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10">
        <f t="shared" si="5"/>
        <v>235</v>
      </c>
      <c r="O93" s="5"/>
      <c r="P93" s="10">
        <v>0</v>
      </c>
      <c r="Q93" s="5"/>
      <c r="R93" s="10">
        <f t="shared" si="6"/>
        <v>235</v>
      </c>
      <c r="S93" s="5"/>
      <c r="T93" s="10">
        <v>250</v>
      </c>
      <c r="U93" s="5"/>
      <c r="V93" s="1"/>
      <c r="W93" s="1"/>
    </row>
    <row r="94" spans="1:23" ht="15" customHeight="1">
      <c r="A94" s="8" t="s">
        <v>10</v>
      </c>
      <c r="B94" s="9" t="s">
        <v>114</v>
      </c>
      <c r="C94" s="5"/>
      <c r="D94" s="8" t="str">
        <f t="shared" si="4"/>
        <v>PRD</v>
      </c>
      <c r="E94" s="5"/>
      <c r="F94" s="10">
        <v>0</v>
      </c>
      <c r="G94" s="10">
        <v>1113</v>
      </c>
      <c r="H94" s="11">
        <v>1114</v>
      </c>
      <c r="I94" s="10">
        <v>0</v>
      </c>
      <c r="J94" s="10">
        <v>0</v>
      </c>
      <c r="K94" s="10">
        <v>0</v>
      </c>
      <c r="L94" s="10">
        <v>0</v>
      </c>
      <c r="M94" s="5"/>
      <c r="N94" s="10">
        <f t="shared" si="5"/>
        <v>2227</v>
      </c>
      <c r="O94" s="5"/>
      <c r="P94" s="10">
        <v>39</v>
      </c>
      <c r="Q94" s="5"/>
      <c r="R94" s="10">
        <f t="shared" si="6"/>
        <v>2266</v>
      </c>
      <c r="S94" s="5"/>
      <c r="T94" s="10">
        <v>3263</v>
      </c>
      <c r="U94" s="5"/>
      <c r="V94" s="1"/>
      <c r="W94" s="1"/>
    </row>
    <row r="95" spans="1:23" ht="15" customHeight="1">
      <c r="A95" s="8" t="s">
        <v>10</v>
      </c>
      <c r="B95" s="9" t="s">
        <v>115</v>
      </c>
      <c r="C95" s="5"/>
      <c r="D95" s="8" t="str">
        <f t="shared" si="4"/>
        <v>PRI</v>
      </c>
      <c r="E95" s="5"/>
      <c r="F95" s="10">
        <v>8</v>
      </c>
      <c r="G95" s="11">
        <v>187</v>
      </c>
      <c r="H95" s="10">
        <v>0</v>
      </c>
      <c r="I95" s="10">
        <v>120</v>
      </c>
      <c r="J95" s="10">
        <v>0</v>
      </c>
      <c r="K95" s="10">
        <v>0</v>
      </c>
      <c r="L95" s="10">
        <v>0</v>
      </c>
      <c r="M95" s="5"/>
      <c r="N95" s="10">
        <f t="shared" si="5"/>
        <v>315</v>
      </c>
      <c r="O95" s="5"/>
      <c r="P95" s="10">
        <v>5</v>
      </c>
      <c r="Q95" s="5"/>
      <c r="R95" s="10">
        <f t="shared" si="6"/>
        <v>320</v>
      </c>
      <c r="S95" s="5"/>
      <c r="T95" s="10">
        <v>388</v>
      </c>
      <c r="U95" s="5"/>
      <c r="V95" s="1"/>
      <c r="W95" s="1"/>
    </row>
    <row r="96" spans="1:23" ht="15" customHeight="1">
      <c r="A96" s="8" t="s">
        <v>10</v>
      </c>
      <c r="B96" s="9" t="s">
        <v>116</v>
      </c>
      <c r="C96" s="5"/>
      <c r="D96" s="8" t="str">
        <f t="shared" si="4"/>
        <v>PAN</v>
      </c>
      <c r="E96" s="5"/>
      <c r="F96" s="11">
        <v>229</v>
      </c>
      <c r="G96" s="10">
        <v>198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5"/>
      <c r="N96" s="10">
        <f t="shared" si="5"/>
        <v>427</v>
      </c>
      <c r="O96" s="5"/>
      <c r="P96" s="10">
        <v>14</v>
      </c>
      <c r="Q96" s="5"/>
      <c r="R96" s="10">
        <f t="shared" si="6"/>
        <v>441</v>
      </c>
      <c r="S96" s="5"/>
      <c r="T96" s="10">
        <v>515</v>
      </c>
      <c r="U96" s="5"/>
      <c r="V96" s="1"/>
      <c r="W96" s="1"/>
    </row>
    <row r="97" spans="1:23" ht="15" customHeight="1">
      <c r="A97" s="8" t="s">
        <v>10</v>
      </c>
      <c r="B97" s="9" t="s">
        <v>117</v>
      </c>
      <c r="C97" s="5"/>
      <c r="D97" s="8" t="str">
        <f t="shared" si="4"/>
        <v>PRD</v>
      </c>
      <c r="E97" s="5"/>
      <c r="F97" s="10">
        <v>34</v>
      </c>
      <c r="G97" s="10">
        <v>1123</v>
      </c>
      <c r="H97" s="11">
        <v>1167</v>
      </c>
      <c r="I97" s="10">
        <v>0</v>
      </c>
      <c r="J97" s="10">
        <v>0</v>
      </c>
      <c r="K97" s="10">
        <v>0</v>
      </c>
      <c r="L97" s="10">
        <v>0</v>
      </c>
      <c r="M97" s="5"/>
      <c r="N97" s="10">
        <f t="shared" si="5"/>
        <v>2324</v>
      </c>
      <c r="O97" s="5"/>
      <c r="P97" s="10">
        <v>97</v>
      </c>
      <c r="Q97" s="5"/>
      <c r="R97" s="10">
        <f t="shared" si="6"/>
        <v>2421</v>
      </c>
      <c r="S97" s="5"/>
      <c r="T97" s="10">
        <v>3173</v>
      </c>
      <c r="U97" s="5"/>
      <c r="V97" s="1"/>
      <c r="W97" s="1"/>
    </row>
    <row r="98" spans="1:23" ht="15" customHeight="1">
      <c r="A98" s="8" t="s">
        <v>10</v>
      </c>
      <c r="B98" s="9" t="s">
        <v>118</v>
      </c>
      <c r="C98" s="5"/>
      <c r="D98" s="8" t="str">
        <f t="shared" si="4"/>
        <v>PRI</v>
      </c>
      <c r="E98" s="5"/>
      <c r="F98" s="10">
        <v>0</v>
      </c>
      <c r="G98" s="11">
        <v>494</v>
      </c>
      <c r="H98" s="10">
        <v>202</v>
      </c>
      <c r="I98" s="10">
        <v>299</v>
      </c>
      <c r="J98" s="10">
        <v>0</v>
      </c>
      <c r="K98" s="10">
        <v>0</v>
      </c>
      <c r="L98" s="10">
        <v>0</v>
      </c>
      <c r="M98" s="5"/>
      <c r="N98" s="10">
        <f t="shared" si="5"/>
        <v>995</v>
      </c>
      <c r="O98" s="5"/>
      <c r="P98" s="10">
        <v>19</v>
      </c>
      <c r="Q98" s="5"/>
      <c r="R98" s="10">
        <f t="shared" si="6"/>
        <v>1014</v>
      </c>
      <c r="S98" s="5"/>
      <c r="T98" s="10">
        <v>1436</v>
      </c>
      <c r="U98" s="5"/>
      <c r="V98" s="1"/>
      <c r="W98" s="1"/>
    </row>
    <row r="99" spans="1:23" ht="15" customHeight="1">
      <c r="A99" s="8" t="s">
        <v>10</v>
      </c>
      <c r="B99" s="9" t="s">
        <v>119</v>
      </c>
      <c r="C99" s="5"/>
      <c r="D99" s="8" t="str">
        <f t="shared" si="4"/>
        <v>PRI</v>
      </c>
      <c r="E99" s="5"/>
      <c r="F99" s="10">
        <v>0</v>
      </c>
      <c r="G99" s="11">
        <v>925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5"/>
      <c r="N99" s="10">
        <f t="shared" si="5"/>
        <v>925</v>
      </c>
      <c r="O99" s="5"/>
      <c r="P99" s="10">
        <v>65</v>
      </c>
      <c r="Q99" s="5"/>
      <c r="R99" s="10">
        <f t="shared" si="6"/>
        <v>990</v>
      </c>
      <c r="S99" s="5"/>
      <c r="T99" s="10">
        <v>2107</v>
      </c>
      <c r="U99" s="5"/>
      <c r="V99" s="1"/>
      <c r="W99" s="1"/>
    </row>
    <row r="100" spans="1:23" ht="15" customHeight="1">
      <c r="A100" s="8" t="s">
        <v>12</v>
      </c>
      <c r="B100" s="9" t="s">
        <v>13</v>
      </c>
      <c r="C100" s="5"/>
      <c r="D100" s="8" t="str">
        <f t="shared" si="4"/>
        <v>PAN</v>
      </c>
      <c r="E100" s="5"/>
      <c r="F100" s="11">
        <v>25055</v>
      </c>
      <c r="G100" s="10">
        <v>22191</v>
      </c>
      <c r="H100" s="10">
        <v>3541</v>
      </c>
      <c r="I100" s="10">
        <v>705</v>
      </c>
      <c r="J100" s="10">
        <v>15</v>
      </c>
      <c r="K100" s="10">
        <v>396</v>
      </c>
      <c r="L100" s="10">
        <v>4</v>
      </c>
      <c r="M100" s="5"/>
      <c r="N100" s="10">
        <f t="shared" si="5"/>
        <v>51907</v>
      </c>
      <c r="O100" s="5"/>
      <c r="P100" s="10">
        <v>1142</v>
      </c>
      <c r="Q100" s="5"/>
      <c r="R100" s="10">
        <f t="shared" si="6"/>
        <v>53049</v>
      </c>
      <c r="S100" s="5"/>
      <c r="T100" s="10">
        <v>103072</v>
      </c>
      <c r="U100" s="5"/>
      <c r="V100" s="1"/>
      <c r="W100" s="1"/>
    </row>
    <row r="101" spans="1:23" ht="15" customHeight="1">
      <c r="A101" s="8" t="s">
        <v>12</v>
      </c>
      <c r="B101" s="9" t="s">
        <v>120</v>
      </c>
      <c r="C101" s="5"/>
      <c r="D101" s="8" t="str">
        <f t="shared" si="4"/>
        <v>PRI</v>
      </c>
      <c r="E101" s="5"/>
      <c r="F101" s="10">
        <v>329</v>
      </c>
      <c r="G101" s="11">
        <v>1932</v>
      </c>
      <c r="H101" s="10">
        <v>479</v>
      </c>
      <c r="I101" s="10">
        <v>658</v>
      </c>
      <c r="J101" s="10">
        <v>0</v>
      </c>
      <c r="K101" s="10">
        <v>0</v>
      </c>
      <c r="L101" s="10">
        <v>0</v>
      </c>
      <c r="M101" s="5"/>
      <c r="N101" s="10">
        <f t="shared" si="5"/>
        <v>3398</v>
      </c>
      <c r="O101" s="5"/>
      <c r="P101" s="10">
        <v>194</v>
      </c>
      <c r="Q101" s="5"/>
      <c r="R101" s="10">
        <f t="shared" si="6"/>
        <v>3592</v>
      </c>
      <c r="S101" s="5"/>
      <c r="T101" s="10">
        <v>6775</v>
      </c>
      <c r="U101" s="5"/>
      <c r="V101" s="1"/>
      <c r="W101" s="1"/>
    </row>
    <row r="102" spans="1:23" ht="15" customHeight="1">
      <c r="A102" s="8" t="s">
        <v>12</v>
      </c>
      <c r="B102" s="9" t="s">
        <v>121</v>
      </c>
      <c r="C102" s="5"/>
      <c r="D102" s="8" t="str">
        <f t="shared" si="4"/>
        <v>PAN</v>
      </c>
      <c r="E102" s="5"/>
      <c r="F102" s="11">
        <v>1090</v>
      </c>
      <c r="G102" s="10">
        <v>801</v>
      </c>
      <c r="H102" s="10">
        <v>0</v>
      </c>
      <c r="I102" s="10">
        <v>0</v>
      </c>
      <c r="J102" s="10">
        <v>1</v>
      </c>
      <c r="K102" s="10">
        <v>0</v>
      </c>
      <c r="L102" s="10">
        <v>0</v>
      </c>
      <c r="M102" s="5"/>
      <c r="N102" s="10">
        <f t="shared" si="5"/>
        <v>1892</v>
      </c>
      <c r="O102" s="5"/>
      <c r="P102" s="10">
        <v>36</v>
      </c>
      <c r="Q102" s="5"/>
      <c r="R102" s="10">
        <f t="shared" si="6"/>
        <v>1928</v>
      </c>
      <c r="S102" s="5"/>
      <c r="T102" s="10">
        <v>2483</v>
      </c>
      <c r="U102" s="5"/>
      <c r="V102" s="1"/>
      <c r="W102" s="1"/>
    </row>
    <row r="103" spans="1:23" ht="15" customHeight="1">
      <c r="A103" s="8" t="s">
        <v>12</v>
      </c>
      <c r="B103" s="9" t="s">
        <v>122</v>
      </c>
      <c r="C103" s="5"/>
      <c r="D103" s="8" t="str">
        <f t="shared" si="4"/>
        <v>PRI</v>
      </c>
      <c r="E103" s="5"/>
      <c r="F103" s="10">
        <v>1910</v>
      </c>
      <c r="G103" s="11">
        <v>2185</v>
      </c>
      <c r="H103" s="10">
        <v>71</v>
      </c>
      <c r="I103" s="10">
        <v>0</v>
      </c>
      <c r="J103" s="10">
        <v>0</v>
      </c>
      <c r="K103" s="10">
        <v>0</v>
      </c>
      <c r="L103" s="10">
        <v>0</v>
      </c>
      <c r="M103" s="5"/>
      <c r="N103" s="10">
        <f t="shared" si="5"/>
        <v>4166</v>
      </c>
      <c r="O103" s="5"/>
      <c r="P103" s="10">
        <v>39</v>
      </c>
      <c r="Q103" s="5"/>
      <c r="R103" s="10">
        <f t="shared" si="6"/>
        <v>4205</v>
      </c>
      <c r="S103" s="5"/>
      <c r="T103" s="10">
        <v>5658</v>
      </c>
      <c r="U103" s="5"/>
      <c r="V103" s="1"/>
      <c r="W103" s="1"/>
    </row>
    <row r="104" spans="1:23" ht="15" customHeight="1">
      <c r="A104" s="8" t="s">
        <v>12</v>
      </c>
      <c r="B104" s="9" t="s">
        <v>123</v>
      </c>
      <c r="C104" s="5"/>
      <c r="D104" s="8" t="str">
        <f t="shared" si="4"/>
        <v>PRI</v>
      </c>
      <c r="E104" s="5"/>
      <c r="F104" s="10">
        <v>204</v>
      </c>
      <c r="G104" s="11">
        <v>1189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5"/>
      <c r="N104" s="10">
        <f t="shared" si="5"/>
        <v>1393</v>
      </c>
      <c r="O104" s="5"/>
      <c r="P104" s="10">
        <v>53</v>
      </c>
      <c r="Q104" s="5"/>
      <c r="R104" s="10">
        <f t="shared" si="6"/>
        <v>1446</v>
      </c>
      <c r="S104" s="5"/>
      <c r="T104" s="10">
        <v>2256</v>
      </c>
      <c r="U104" s="5"/>
      <c r="V104" s="1"/>
      <c r="W104" s="1"/>
    </row>
    <row r="105" spans="1:23" ht="15" customHeight="1">
      <c r="A105" s="8" t="s">
        <v>14</v>
      </c>
      <c r="B105" s="9" t="s">
        <v>15</v>
      </c>
      <c r="C105" s="5"/>
      <c r="D105" s="8" t="str">
        <f t="shared" si="4"/>
        <v>PRI</v>
      </c>
      <c r="E105" s="5"/>
      <c r="F105" s="10">
        <v>3039</v>
      </c>
      <c r="G105" s="11">
        <v>4953</v>
      </c>
      <c r="H105" s="10">
        <v>490</v>
      </c>
      <c r="I105" s="10">
        <v>0</v>
      </c>
      <c r="J105" s="10">
        <v>1043</v>
      </c>
      <c r="K105" s="10">
        <v>0</v>
      </c>
      <c r="L105" s="10">
        <v>2</v>
      </c>
      <c r="M105" s="5"/>
      <c r="N105" s="10">
        <f t="shared" si="5"/>
        <v>9527</v>
      </c>
      <c r="O105" s="5"/>
      <c r="P105" s="10">
        <v>430</v>
      </c>
      <c r="Q105" s="5"/>
      <c r="R105" s="10">
        <f t="shared" si="6"/>
        <v>9957</v>
      </c>
      <c r="S105" s="5"/>
      <c r="T105" s="10">
        <v>18084</v>
      </c>
      <c r="U105" s="5"/>
      <c r="V105" s="1"/>
      <c r="W105" s="1"/>
    </row>
    <row r="106" spans="1:23" ht="15" customHeight="1">
      <c r="A106" s="8" t="s">
        <v>14</v>
      </c>
      <c r="B106" s="9" t="s">
        <v>124</v>
      </c>
      <c r="C106" s="5"/>
      <c r="D106" s="8" t="str">
        <f t="shared" si="4"/>
        <v>PRI</v>
      </c>
      <c r="E106" s="5"/>
      <c r="F106" s="10">
        <v>342</v>
      </c>
      <c r="G106" s="11">
        <v>1307</v>
      </c>
      <c r="H106" s="10">
        <v>95</v>
      </c>
      <c r="I106" s="10">
        <v>0</v>
      </c>
      <c r="J106" s="10">
        <v>973</v>
      </c>
      <c r="K106" s="10">
        <v>0</v>
      </c>
      <c r="L106" s="10">
        <v>2</v>
      </c>
      <c r="M106" s="5"/>
      <c r="N106" s="10">
        <f t="shared" si="5"/>
        <v>2719</v>
      </c>
      <c r="O106" s="5"/>
      <c r="P106" s="10">
        <v>24</v>
      </c>
      <c r="Q106" s="5"/>
      <c r="R106" s="10">
        <f t="shared" si="6"/>
        <v>2743</v>
      </c>
      <c r="S106" s="5"/>
      <c r="T106" s="10">
        <v>3950</v>
      </c>
      <c r="U106" s="5"/>
      <c r="V106" s="1"/>
      <c r="W106" s="1"/>
    </row>
    <row r="107" spans="1:23" ht="15" customHeight="1">
      <c r="A107" s="8" t="s">
        <v>14</v>
      </c>
      <c r="B107" s="9" t="s">
        <v>125</v>
      </c>
      <c r="C107" s="5"/>
      <c r="D107" s="8" t="str">
        <f aca="true" t="shared" si="7" ref="D107:D138">IF(MAX(F107:K107)=F107,"PAN",IF(MAX(F107:K107)=G107,"PRI",IF(MAX(F107:K107)=H107,"PRD",IF(MAX(F107:K107)=I107,"PT",IF(MAX(F107:K107)=J107,"PVEM",IF(MAX(F107:K107)=K107,"PCP"))))))</f>
        <v>PRI</v>
      </c>
      <c r="E107" s="5"/>
      <c r="F107" s="10">
        <v>384</v>
      </c>
      <c r="G107" s="11">
        <v>1257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5"/>
      <c r="N107" s="10">
        <f t="shared" si="5"/>
        <v>1641</v>
      </c>
      <c r="O107" s="5"/>
      <c r="P107" s="10">
        <v>12</v>
      </c>
      <c r="Q107" s="5"/>
      <c r="R107" s="10">
        <f t="shared" si="6"/>
        <v>1653</v>
      </c>
      <c r="S107" s="5"/>
      <c r="T107" s="10">
        <v>2412</v>
      </c>
      <c r="U107" s="5"/>
      <c r="V107" s="1"/>
      <c r="W107" s="1"/>
    </row>
    <row r="108" spans="1:23" ht="15" customHeight="1">
      <c r="A108" s="8" t="s">
        <v>14</v>
      </c>
      <c r="B108" s="9" t="s">
        <v>126</v>
      </c>
      <c r="C108" s="5"/>
      <c r="D108" s="8" t="str">
        <f t="shared" si="7"/>
        <v>PRD</v>
      </c>
      <c r="E108" s="5"/>
      <c r="F108" s="10">
        <v>1126</v>
      </c>
      <c r="G108" s="10">
        <v>1580</v>
      </c>
      <c r="H108" s="11">
        <v>1822</v>
      </c>
      <c r="I108" s="10">
        <v>0</v>
      </c>
      <c r="J108" s="10">
        <v>0</v>
      </c>
      <c r="K108" s="10">
        <v>0</v>
      </c>
      <c r="L108" s="10">
        <v>0</v>
      </c>
      <c r="M108" s="5"/>
      <c r="N108" s="10">
        <f t="shared" si="5"/>
        <v>4528</v>
      </c>
      <c r="O108" s="5"/>
      <c r="P108" s="10">
        <v>58</v>
      </c>
      <c r="Q108" s="5"/>
      <c r="R108" s="10">
        <f t="shared" si="6"/>
        <v>4586</v>
      </c>
      <c r="S108" s="5"/>
      <c r="T108" s="10">
        <v>6024</v>
      </c>
      <c r="U108" s="5"/>
      <c r="V108" s="1"/>
      <c r="W108" s="1"/>
    </row>
    <row r="109" spans="1:23" ht="15" customHeight="1">
      <c r="A109" s="8" t="s">
        <v>14</v>
      </c>
      <c r="B109" s="9" t="s">
        <v>127</v>
      </c>
      <c r="C109" s="5"/>
      <c r="D109" s="8" t="str">
        <f t="shared" si="7"/>
        <v>PRI</v>
      </c>
      <c r="E109" s="5"/>
      <c r="F109" s="10">
        <v>0</v>
      </c>
      <c r="G109" s="11">
        <v>1979</v>
      </c>
      <c r="H109" s="10">
        <v>1686</v>
      </c>
      <c r="I109" s="10">
        <v>0</v>
      </c>
      <c r="J109" s="10">
        <v>2</v>
      </c>
      <c r="K109" s="10">
        <v>0</v>
      </c>
      <c r="L109" s="10">
        <v>0</v>
      </c>
      <c r="M109" s="5"/>
      <c r="N109" s="10">
        <f t="shared" si="5"/>
        <v>3667</v>
      </c>
      <c r="O109" s="5"/>
      <c r="P109" s="10">
        <v>106</v>
      </c>
      <c r="Q109" s="5"/>
      <c r="R109" s="10">
        <f t="shared" si="6"/>
        <v>3773</v>
      </c>
      <c r="S109" s="5"/>
      <c r="T109" s="10">
        <v>4904</v>
      </c>
      <c r="U109" s="5"/>
      <c r="V109" s="1"/>
      <c r="W109" s="1"/>
    </row>
    <row r="110" spans="1:23" ht="15" customHeight="1">
      <c r="A110" s="8" t="s">
        <v>14</v>
      </c>
      <c r="B110" s="9" t="s">
        <v>128</v>
      </c>
      <c r="C110" s="5"/>
      <c r="D110" s="8" t="str">
        <f t="shared" si="7"/>
        <v>PRI</v>
      </c>
      <c r="E110" s="5"/>
      <c r="F110" s="10">
        <v>1579</v>
      </c>
      <c r="G110" s="11">
        <v>2043</v>
      </c>
      <c r="H110" s="10">
        <v>480</v>
      </c>
      <c r="I110" s="10">
        <v>0</v>
      </c>
      <c r="J110" s="10">
        <v>536</v>
      </c>
      <c r="K110" s="10">
        <v>0</v>
      </c>
      <c r="L110" s="10">
        <v>0</v>
      </c>
      <c r="M110" s="5"/>
      <c r="N110" s="10">
        <f t="shared" si="5"/>
        <v>4638</v>
      </c>
      <c r="O110" s="5"/>
      <c r="P110" s="10">
        <v>34</v>
      </c>
      <c r="Q110" s="5"/>
      <c r="R110" s="10">
        <f t="shared" si="6"/>
        <v>4672</v>
      </c>
      <c r="S110" s="5"/>
      <c r="T110" s="10">
        <v>6294</v>
      </c>
      <c r="U110" s="5"/>
      <c r="V110" s="1"/>
      <c r="W110" s="1"/>
    </row>
    <row r="111" spans="1:23" ht="15" customHeight="1">
      <c r="A111" s="8" t="s">
        <v>14</v>
      </c>
      <c r="B111" s="9" t="s">
        <v>129</v>
      </c>
      <c r="C111" s="5"/>
      <c r="D111" s="8" t="str">
        <f t="shared" si="7"/>
        <v>PVEM</v>
      </c>
      <c r="E111" s="5"/>
      <c r="F111" s="10">
        <v>1211</v>
      </c>
      <c r="G111" s="10">
        <v>1447</v>
      </c>
      <c r="H111" s="10">
        <v>145</v>
      </c>
      <c r="I111" s="10">
        <v>0</v>
      </c>
      <c r="J111" s="11">
        <v>1529</v>
      </c>
      <c r="K111" s="10">
        <v>0</v>
      </c>
      <c r="L111" s="10">
        <v>0</v>
      </c>
      <c r="M111" s="5"/>
      <c r="N111" s="10">
        <f t="shared" si="5"/>
        <v>4332</v>
      </c>
      <c r="O111" s="5"/>
      <c r="P111" s="10">
        <v>105</v>
      </c>
      <c r="Q111" s="5"/>
      <c r="R111" s="10">
        <f t="shared" si="6"/>
        <v>4437</v>
      </c>
      <c r="S111" s="5"/>
      <c r="T111" s="10">
        <v>6245</v>
      </c>
      <c r="U111" s="5"/>
      <c r="V111" s="1"/>
      <c r="W111" s="1"/>
    </row>
    <row r="112" spans="1:23" ht="15" customHeight="1">
      <c r="A112" s="8" t="s">
        <v>14</v>
      </c>
      <c r="B112" s="9" t="s">
        <v>130</v>
      </c>
      <c r="C112" s="5"/>
      <c r="D112" s="8" t="str">
        <f t="shared" si="7"/>
        <v>PRI</v>
      </c>
      <c r="E112" s="5"/>
      <c r="F112" s="10">
        <v>631</v>
      </c>
      <c r="G112" s="11">
        <v>3344</v>
      </c>
      <c r="H112" s="10">
        <v>857</v>
      </c>
      <c r="I112" s="10">
        <v>0</v>
      </c>
      <c r="J112" s="10">
        <v>0</v>
      </c>
      <c r="K112" s="10">
        <v>0</v>
      </c>
      <c r="L112" s="10">
        <v>0</v>
      </c>
      <c r="M112" s="5"/>
      <c r="N112" s="10">
        <f t="shared" si="5"/>
        <v>4832</v>
      </c>
      <c r="O112" s="5"/>
      <c r="P112" s="10">
        <v>146</v>
      </c>
      <c r="Q112" s="5"/>
      <c r="R112" s="10">
        <f t="shared" si="6"/>
        <v>4978</v>
      </c>
      <c r="S112" s="5"/>
      <c r="T112" s="10">
        <v>9239</v>
      </c>
      <c r="U112" s="5"/>
      <c r="V112" s="1"/>
      <c r="W112" s="1"/>
    </row>
    <row r="113" spans="1:23" ht="15" customHeight="1">
      <c r="A113" s="8" t="s">
        <v>14</v>
      </c>
      <c r="B113" s="9" t="s">
        <v>131</v>
      </c>
      <c r="C113" s="5"/>
      <c r="D113" s="8" t="str">
        <f t="shared" si="7"/>
        <v>PRD</v>
      </c>
      <c r="E113" s="5"/>
      <c r="F113" s="10">
        <v>42</v>
      </c>
      <c r="G113" s="10">
        <v>626</v>
      </c>
      <c r="H113" s="11">
        <v>667</v>
      </c>
      <c r="I113" s="10">
        <v>3</v>
      </c>
      <c r="J113" s="10">
        <v>0</v>
      </c>
      <c r="K113" s="10">
        <v>0</v>
      </c>
      <c r="L113" s="10">
        <v>0</v>
      </c>
      <c r="M113" s="5"/>
      <c r="N113" s="10">
        <f t="shared" si="5"/>
        <v>1338</v>
      </c>
      <c r="O113" s="5"/>
      <c r="P113" s="10">
        <v>72</v>
      </c>
      <c r="Q113" s="5"/>
      <c r="R113" s="10">
        <f t="shared" si="6"/>
        <v>1410</v>
      </c>
      <c r="S113" s="5"/>
      <c r="T113" s="10">
        <v>1722</v>
      </c>
      <c r="U113" s="5"/>
      <c r="V113" s="1"/>
      <c r="W113" s="1"/>
    </row>
    <row r="114" spans="1:23" ht="15" customHeight="1">
      <c r="A114" s="8" t="s">
        <v>14</v>
      </c>
      <c r="B114" s="9" t="s">
        <v>132</v>
      </c>
      <c r="C114" s="5"/>
      <c r="D114" s="8" t="str">
        <f t="shared" si="7"/>
        <v>PRI</v>
      </c>
      <c r="E114" s="5"/>
      <c r="F114" s="10">
        <v>2077</v>
      </c>
      <c r="G114" s="11">
        <v>3001</v>
      </c>
      <c r="H114" s="10">
        <v>0</v>
      </c>
      <c r="I114" s="10">
        <v>97</v>
      </c>
      <c r="J114" s="10">
        <v>0</v>
      </c>
      <c r="K114" s="10">
        <v>0</v>
      </c>
      <c r="L114" s="10">
        <v>0</v>
      </c>
      <c r="M114" s="5"/>
      <c r="N114" s="10">
        <f t="shared" si="5"/>
        <v>5175</v>
      </c>
      <c r="O114" s="5"/>
      <c r="P114" s="10">
        <v>571</v>
      </c>
      <c r="Q114" s="5"/>
      <c r="R114" s="10">
        <f t="shared" si="6"/>
        <v>5746</v>
      </c>
      <c r="S114" s="5"/>
      <c r="T114" s="10">
        <v>9173</v>
      </c>
      <c r="U114" s="5"/>
      <c r="V114" s="1"/>
      <c r="W114" s="1"/>
    </row>
    <row r="115" spans="1:23" ht="15" customHeight="1">
      <c r="A115" s="8" t="s">
        <v>14</v>
      </c>
      <c r="B115" s="9" t="s">
        <v>133</v>
      </c>
      <c r="C115" s="5"/>
      <c r="D115" s="8" t="str">
        <f t="shared" si="7"/>
        <v>PRI</v>
      </c>
      <c r="E115" s="5"/>
      <c r="F115" s="10">
        <v>0</v>
      </c>
      <c r="G115" s="11">
        <v>2338</v>
      </c>
      <c r="H115" s="10">
        <v>1615</v>
      </c>
      <c r="I115" s="10">
        <v>0</v>
      </c>
      <c r="J115" s="10">
        <v>0</v>
      </c>
      <c r="K115" s="10">
        <v>0</v>
      </c>
      <c r="L115" s="10">
        <v>0</v>
      </c>
      <c r="M115" s="5"/>
      <c r="N115" s="10">
        <f t="shared" si="5"/>
        <v>3953</v>
      </c>
      <c r="O115" s="5"/>
      <c r="P115" s="10">
        <v>184</v>
      </c>
      <c r="Q115" s="5"/>
      <c r="R115" s="10">
        <f t="shared" si="6"/>
        <v>4137</v>
      </c>
      <c r="S115" s="5"/>
      <c r="T115" s="10">
        <v>7923</v>
      </c>
      <c r="U115" s="5"/>
      <c r="V115" s="1"/>
      <c r="W115" s="1"/>
    </row>
    <row r="116" spans="1:23" ht="15" customHeight="1">
      <c r="A116" s="8" t="s">
        <v>14</v>
      </c>
      <c r="B116" s="9" t="s">
        <v>134</v>
      </c>
      <c r="C116" s="5"/>
      <c r="D116" s="8" t="str">
        <f t="shared" si="7"/>
        <v>PRI</v>
      </c>
      <c r="E116" s="5"/>
      <c r="F116" s="10">
        <v>428</v>
      </c>
      <c r="G116" s="11">
        <v>1928</v>
      </c>
      <c r="H116" s="10">
        <v>735</v>
      </c>
      <c r="I116" s="10">
        <v>0</v>
      </c>
      <c r="J116" s="10">
        <v>0</v>
      </c>
      <c r="K116" s="10">
        <v>0</v>
      </c>
      <c r="L116" s="10">
        <v>0</v>
      </c>
      <c r="M116" s="5"/>
      <c r="N116" s="10">
        <f t="shared" si="5"/>
        <v>3091</v>
      </c>
      <c r="O116" s="5"/>
      <c r="P116" s="10">
        <v>442</v>
      </c>
      <c r="Q116" s="5"/>
      <c r="R116" s="10">
        <f t="shared" si="6"/>
        <v>3533</v>
      </c>
      <c r="S116" s="5"/>
      <c r="T116" s="10">
        <v>5308</v>
      </c>
      <c r="U116" s="5"/>
      <c r="V116" s="1"/>
      <c r="W116" s="1"/>
    </row>
    <row r="117" spans="1:23" ht="15" customHeight="1">
      <c r="A117" s="8" t="s">
        <v>14</v>
      </c>
      <c r="B117" s="9" t="s">
        <v>135</v>
      </c>
      <c r="C117" s="5"/>
      <c r="D117" s="8" t="str">
        <f t="shared" si="7"/>
        <v>PRI</v>
      </c>
      <c r="E117" s="5"/>
      <c r="F117" s="10">
        <v>840</v>
      </c>
      <c r="G117" s="11">
        <v>2682</v>
      </c>
      <c r="H117" s="10">
        <v>149</v>
      </c>
      <c r="I117" s="10">
        <v>0</v>
      </c>
      <c r="J117" s="10">
        <v>0</v>
      </c>
      <c r="K117" s="10">
        <v>0</v>
      </c>
      <c r="L117" s="10">
        <v>0</v>
      </c>
      <c r="M117" s="5"/>
      <c r="N117" s="10">
        <f t="shared" si="5"/>
        <v>3671</v>
      </c>
      <c r="O117" s="5"/>
      <c r="P117" s="10">
        <v>227</v>
      </c>
      <c r="Q117" s="5"/>
      <c r="R117" s="10">
        <f t="shared" si="6"/>
        <v>3898</v>
      </c>
      <c r="S117" s="5"/>
      <c r="T117" s="10">
        <v>5334</v>
      </c>
      <c r="U117" s="5"/>
      <c r="V117" s="1"/>
      <c r="W117" s="1"/>
    </row>
    <row r="118" spans="1:23" ht="15" customHeight="1">
      <c r="A118" s="8" t="s">
        <v>14</v>
      </c>
      <c r="B118" s="9" t="s">
        <v>136</v>
      </c>
      <c r="C118" s="5"/>
      <c r="D118" s="8" t="str">
        <f t="shared" si="7"/>
        <v>PRI</v>
      </c>
      <c r="E118" s="5"/>
      <c r="F118" s="10">
        <v>614</v>
      </c>
      <c r="G118" s="11">
        <v>2408</v>
      </c>
      <c r="H118" s="10">
        <v>2</v>
      </c>
      <c r="I118" s="10">
        <v>0</v>
      </c>
      <c r="J118" s="10">
        <v>0</v>
      </c>
      <c r="K118" s="10">
        <v>0</v>
      </c>
      <c r="L118" s="10">
        <v>0</v>
      </c>
      <c r="M118" s="5"/>
      <c r="N118" s="10">
        <f t="shared" si="5"/>
        <v>3024</v>
      </c>
      <c r="O118" s="5"/>
      <c r="P118" s="10">
        <v>127</v>
      </c>
      <c r="Q118" s="5"/>
      <c r="R118" s="10">
        <f t="shared" si="6"/>
        <v>3151</v>
      </c>
      <c r="S118" s="5"/>
      <c r="T118" s="10">
        <v>4833</v>
      </c>
      <c r="U118" s="5"/>
      <c r="V118" s="1"/>
      <c r="W118" s="1"/>
    </row>
    <row r="119" spans="1:23" ht="15" customHeight="1">
      <c r="A119" s="8" t="s">
        <v>16</v>
      </c>
      <c r="B119" s="9" t="s">
        <v>17</v>
      </c>
      <c r="C119" s="5"/>
      <c r="D119" s="8" t="str">
        <f t="shared" si="7"/>
        <v>PRI</v>
      </c>
      <c r="E119" s="5"/>
      <c r="F119" s="10">
        <v>5682</v>
      </c>
      <c r="G119" s="11">
        <v>7271</v>
      </c>
      <c r="H119" s="10">
        <v>1018</v>
      </c>
      <c r="I119" s="10">
        <v>193</v>
      </c>
      <c r="J119" s="10">
        <v>7</v>
      </c>
      <c r="K119" s="10">
        <v>0</v>
      </c>
      <c r="L119" s="10">
        <v>0</v>
      </c>
      <c r="M119" s="5"/>
      <c r="N119" s="10">
        <f t="shared" si="5"/>
        <v>14171</v>
      </c>
      <c r="O119" s="5"/>
      <c r="P119" s="10">
        <v>271</v>
      </c>
      <c r="Q119" s="5"/>
      <c r="R119" s="10">
        <f t="shared" si="6"/>
        <v>14442</v>
      </c>
      <c r="S119" s="5"/>
      <c r="T119" s="10">
        <v>29153</v>
      </c>
      <c r="U119" s="5"/>
      <c r="V119" s="1"/>
      <c r="W119" s="1"/>
    </row>
    <row r="120" spans="1:23" ht="15" customHeight="1">
      <c r="A120" s="8" t="s">
        <v>16</v>
      </c>
      <c r="B120" s="9" t="s">
        <v>137</v>
      </c>
      <c r="C120" s="5"/>
      <c r="D120" s="8" t="str">
        <f t="shared" si="7"/>
        <v>PRI</v>
      </c>
      <c r="E120" s="5"/>
      <c r="F120" s="10">
        <v>2538</v>
      </c>
      <c r="G120" s="11">
        <v>4043</v>
      </c>
      <c r="H120" s="10">
        <v>1876</v>
      </c>
      <c r="I120" s="10">
        <v>3019</v>
      </c>
      <c r="J120" s="10">
        <v>2</v>
      </c>
      <c r="K120" s="10">
        <v>16</v>
      </c>
      <c r="L120" s="10">
        <v>4</v>
      </c>
      <c r="M120" s="5"/>
      <c r="N120" s="10">
        <f t="shared" si="5"/>
        <v>11498</v>
      </c>
      <c r="O120" s="5"/>
      <c r="P120" s="10">
        <v>436</v>
      </c>
      <c r="Q120" s="5"/>
      <c r="R120" s="10">
        <f t="shared" si="6"/>
        <v>11934</v>
      </c>
      <c r="S120" s="5"/>
      <c r="T120" s="10">
        <v>24026</v>
      </c>
      <c r="U120" s="5"/>
      <c r="V120" s="1"/>
      <c r="W120" s="1"/>
    </row>
    <row r="121" spans="1:23" ht="15" customHeight="1">
      <c r="A121" s="8" t="s">
        <v>16</v>
      </c>
      <c r="B121" s="9" t="s">
        <v>138</v>
      </c>
      <c r="C121" s="5"/>
      <c r="D121" s="8" t="str">
        <f t="shared" si="7"/>
        <v>PRI</v>
      </c>
      <c r="E121" s="5"/>
      <c r="F121" s="10">
        <v>2466</v>
      </c>
      <c r="G121" s="11">
        <v>5658</v>
      </c>
      <c r="H121" s="10">
        <v>3790</v>
      </c>
      <c r="I121" s="10">
        <v>0</v>
      </c>
      <c r="J121" s="10">
        <v>0</v>
      </c>
      <c r="K121" s="10">
        <v>0</v>
      </c>
      <c r="L121" s="10">
        <v>0</v>
      </c>
      <c r="M121" s="5"/>
      <c r="N121" s="10">
        <f t="shared" si="5"/>
        <v>11914</v>
      </c>
      <c r="O121" s="5"/>
      <c r="P121" s="10">
        <v>249</v>
      </c>
      <c r="Q121" s="5"/>
      <c r="R121" s="10">
        <f t="shared" si="6"/>
        <v>12163</v>
      </c>
      <c r="S121" s="5"/>
      <c r="T121" s="10">
        <v>22770</v>
      </c>
      <c r="U121" s="5"/>
      <c r="V121" s="1"/>
      <c r="W121" s="1"/>
    </row>
    <row r="122" spans="1:23" ht="15" customHeight="1">
      <c r="A122" s="8" t="s">
        <v>16</v>
      </c>
      <c r="B122" s="9" t="s">
        <v>139</v>
      </c>
      <c r="C122" s="5"/>
      <c r="D122" s="8" t="str">
        <f t="shared" si="7"/>
        <v>PRI</v>
      </c>
      <c r="E122" s="5"/>
      <c r="F122" s="10">
        <v>82</v>
      </c>
      <c r="G122" s="11">
        <v>1041</v>
      </c>
      <c r="H122" s="10">
        <v>169</v>
      </c>
      <c r="I122" s="10">
        <v>872</v>
      </c>
      <c r="J122" s="10">
        <v>0</v>
      </c>
      <c r="K122" s="10">
        <v>0</v>
      </c>
      <c r="L122" s="10">
        <v>0</v>
      </c>
      <c r="M122" s="5"/>
      <c r="N122" s="10">
        <f t="shared" si="5"/>
        <v>2164</v>
      </c>
      <c r="O122" s="5"/>
      <c r="P122" s="10">
        <v>104</v>
      </c>
      <c r="Q122" s="5"/>
      <c r="R122" s="10">
        <f t="shared" si="6"/>
        <v>2268</v>
      </c>
      <c r="S122" s="5"/>
      <c r="T122" s="10">
        <v>3004</v>
      </c>
      <c r="U122" s="5"/>
      <c r="V122" s="1"/>
      <c r="W122" s="1"/>
    </row>
    <row r="123" spans="1:23" ht="15" customHeight="1">
      <c r="A123" s="8" t="s">
        <v>16</v>
      </c>
      <c r="B123" s="9" t="s">
        <v>140</v>
      </c>
      <c r="C123" s="5"/>
      <c r="D123" s="8" t="str">
        <f t="shared" si="7"/>
        <v>PRI</v>
      </c>
      <c r="E123" s="5"/>
      <c r="F123" s="10">
        <v>222</v>
      </c>
      <c r="G123" s="11">
        <v>447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5"/>
      <c r="N123" s="10">
        <f t="shared" si="5"/>
        <v>669</v>
      </c>
      <c r="O123" s="5"/>
      <c r="P123" s="10">
        <v>10</v>
      </c>
      <c r="Q123" s="5"/>
      <c r="R123" s="10">
        <f t="shared" si="6"/>
        <v>679</v>
      </c>
      <c r="S123" s="5"/>
      <c r="T123" s="10">
        <v>1008</v>
      </c>
      <c r="U123" s="5"/>
      <c r="V123" s="1"/>
      <c r="W123" s="1"/>
    </row>
    <row r="124" spans="1:23" ht="15" customHeight="1">
      <c r="A124" s="8" t="s">
        <v>16</v>
      </c>
      <c r="B124" s="9" t="s">
        <v>141</v>
      </c>
      <c r="C124" s="5"/>
      <c r="D124" s="8" t="str">
        <f t="shared" si="7"/>
        <v>PVEM</v>
      </c>
      <c r="E124" s="5"/>
      <c r="F124" s="10">
        <v>450</v>
      </c>
      <c r="G124" s="10">
        <v>677</v>
      </c>
      <c r="H124" s="10">
        <v>373</v>
      </c>
      <c r="I124" s="10">
        <v>0</v>
      </c>
      <c r="J124" s="11">
        <v>704</v>
      </c>
      <c r="K124" s="10">
        <v>0</v>
      </c>
      <c r="L124" s="10">
        <v>0</v>
      </c>
      <c r="M124" s="5"/>
      <c r="N124" s="10">
        <f t="shared" si="5"/>
        <v>2204</v>
      </c>
      <c r="O124" s="5"/>
      <c r="P124" s="10">
        <v>42</v>
      </c>
      <c r="Q124" s="5"/>
      <c r="R124" s="10">
        <f t="shared" si="6"/>
        <v>2246</v>
      </c>
      <c r="S124" s="5"/>
      <c r="T124" s="10">
        <v>3390</v>
      </c>
      <c r="U124" s="5"/>
      <c r="V124" s="1"/>
      <c r="W124" s="1"/>
    </row>
    <row r="125" spans="1:23" ht="15" customHeight="1">
      <c r="A125" s="8" t="s">
        <v>16</v>
      </c>
      <c r="B125" s="9" t="s">
        <v>142</v>
      </c>
      <c r="C125" s="5"/>
      <c r="D125" s="8" t="str">
        <f t="shared" si="7"/>
        <v>PRI</v>
      </c>
      <c r="E125" s="5"/>
      <c r="F125" s="10">
        <v>2187</v>
      </c>
      <c r="G125" s="11">
        <v>2631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5"/>
      <c r="N125" s="10">
        <f t="shared" si="5"/>
        <v>4818</v>
      </c>
      <c r="O125" s="5"/>
      <c r="P125" s="10">
        <v>127</v>
      </c>
      <c r="Q125" s="5"/>
      <c r="R125" s="10">
        <f t="shared" si="6"/>
        <v>4945</v>
      </c>
      <c r="S125" s="5"/>
      <c r="T125" s="10">
        <v>8432</v>
      </c>
      <c r="U125" s="5"/>
      <c r="V125" s="1"/>
      <c r="W125" s="1"/>
    </row>
    <row r="126" spans="1:23" ht="15" customHeight="1">
      <c r="A126" s="8" t="s">
        <v>16</v>
      </c>
      <c r="B126" s="9" t="s">
        <v>143</v>
      </c>
      <c r="C126" s="5"/>
      <c r="D126" s="8" t="str">
        <f t="shared" si="7"/>
        <v>PRD</v>
      </c>
      <c r="E126" s="5"/>
      <c r="F126" s="10">
        <v>279</v>
      </c>
      <c r="G126" s="10">
        <v>2133</v>
      </c>
      <c r="H126" s="11">
        <v>2341</v>
      </c>
      <c r="I126" s="10">
        <v>0</v>
      </c>
      <c r="J126" s="10">
        <v>0</v>
      </c>
      <c r="K126" s="10">
        <v>0</v>
      </c>
      <c r="L126" s="10">
        <v>0</v>
      </c>
      <c r="M126" s="5"/>
      <c r="N126" s="10">
        <f t="shared" si="5"/>
        <v>4753</v>
      </c>
      <c r="O126" s="5"/>
      <c r="P126" s="10">
        <v>66</v>
      </c>
      <c r="Q126" s="5"/>
      <c r="R126" s="10">
        <f t="shared" si="6"/>
        <v>4819</v>
      </c>
      <c r="S126" s="5"/>
      <c r="T126" s="10">
        <v>7287</v>
      </c>
      <c r="U126" s="5"/>
      <c r="V126" s="1"/>
      <c r="W126" s="1"/>
    </row>
    <row r="127" spans="1:23" ht="15" customHeight="1">
      <c r="A127" s="8" t="s">
        <v>16</v>
      </c>
      <c r="B127" s="9" t="s">
        <v>144</v>
      </c>
      <c r="C127" s="5"/>
      <c r="D127" s="8" t="str">
        <f t="shared" si="7"/>
        <v>PRI</v>
      </c>
      <c r="E127" s="5"/>
      <c r="F127" s="10">
        <v>0</v>
      </c>
      <c r="G127" s="11">
        <v>1482</v>
      </c>
      <c r="H127" s="10">
        <v>370</v>
      </c>
      <c r="I127" s="10">
        <v>0</v>
      </c>
      <c r="J127" s="10">
        <v>0</v>
      </c>
      <c r="K127" s="10">
        <v>0</v>
      </c>
      <c r="L127" s="10">
        <v>0</v>
      </c>
      <c r="M127" s="5"/>
      <c r="N127" s="10">
        <f t="shared" si="5"/>
        <v>1852</v>
      </c>
      <c r="O127" s="5"/>
      <c r="P127" s="10">
        <v>68</v>
      </c>
      <c r="Q127" s="5"/>
      <c r="R127" s="10">
        <f t="shared" si="6"/>
        <v>1920</v>
      </c>
      <c r="S127" s="5"/>
      <c r="T127" s="10">
        <v>2965</v>
      </c>
      <c r="U127" s="5"/>
      <c r="V127" s="1"/>
      <c r="W127" s="1"/>
    </row>
    <row r="128" spans="1:23" ht="15" customHeight="1">
      <c r="A128" s="8" t="s">
        <v>18</v>
      </c>
      <c r="B128" s="9" t="s">
        <v>19</v>
      </c>
      <c r="C128" s="5"/>
      <c r="D128" s="8" t="str">
        <f t="shared" si="7"/>
        <v>PRI</v>
      </c>
      <c r="E128" s="5"/>
      <c r="F128" s="10">
        <v>2867</v>
      </c>
      <c r="G128" s="11">
        <v>5779</v>
      </c>
      <c r="H128" s="10">
        <v>1917</v>
      </c>
      <c r="I128" s="10">
        <v>145</v>
      </c>
      <c r="J128" s="10">
        <v>0</v>
      </c>
      <c r="K128" s="10">
        <v>0</v>
      </c>
      <c r="L128" s="10">
        <v>0</v>
      </c>
      <c r="M128" s="5"/>
      <c r="N128" s="10">
        <f t="shared" si="5"/>
        <v>10708</v>
      </c>
      <c r="O128" s="5"/>
      <c r="P128" s="10">
        <v>224</v>
      </c>
      <c r="Q128" s="5"/>
      <c r="R128" s="10">
        <f t="shared" si="6"/>
        <v>10932</v>
      </c>
      <c r="S128" s="5"/>
      <c r="T128" s="10">
        <v>25435</v>
      </c>
      <c r="U128" s="5"/>
      <c r="V128" s="1"/>
      <c r="W128" s="1"/>
    </row>
    <row r="129" spans="1:23" ht="15" customHeight="1">
      <c r="A129" s="8" t="s">
        <v>18</v>
      </c>
      <c r="B129" s="9" t="s">
        <v>145</v>
      </c>
      <c r="C129" s="5"/>
      <c r="D129" s="8" t="str">
        <f t="shared" si="7"/>
        <v>PRI</v>
      </c>
      <c r="E129" s="5"/>
      <c r="F129" s="10">
        <v>518</v>
      </c>
      <c r="G129" s="11">
        <v>874</v>
      </c>
      <c r="H129" s="10">
        <v>390</v>
      </c>
      <c r="I129" s="10">
        <v>0</v>
      </c>
      <c r="J129" s="10">
        <v>0</v>
      </c>
      <c r="K129" s="10">
        <v>0</v>
      </c>
      <c r="L129" s="10">
        <v>0</v>
      </c>
      <c r="M129" s="5"/>
      <c r="N129" s="10">
        <f t="shared" si="5"/>
        <v>1782</v>
      </c>
      <c r="O129" s="5"/>
      <c r="P129" s="10">
        <v>44</v>
      </c>
      <c r="Q129" s="5"/>
      <c r="R129" s="10">
        <f t="shared" si="6"/>
        <v>1826</v>
      </c>
      <c r="S129" s="5"/>
      <c r="T129" s="10">
        <v>2807</v>
      </c>
      <c r="U129" s="5"/>
      <c r="V129" s="1"/>
      <c r="W129" s="1"/>
    </row>
    <row r="130" spans="1:23" ht="15" customHeight="1">
      <c r="A130" s="8" t="s">
        <v>18</v>
      </c>
      <c r="B130" s="9" t="s">
        <v>146</v>
      </c>
      <c r="C130" s="5"/>
      <c r="D130" s="8" t="str">
        <f t="shared" si="7"/>
        <v>PRD</v>
      </c>
      <c r="E130" s="5"/>
      <c r="F130" s="10">
        <v>0</v>
      </c>
      <c r="G130" s="10">
        <v>2063</v>
      </c>
      <c r="H130" s="11">
        <v>2475</v>
      </c>
      <c r="I130" s="10">
        <v>0</v>
      </c>
      <c r="J130" s="10">
        <v>0</v>
      </c>
      <c r="K130" s="10">
        <v>0</v>
      </c>
      <c r="L130" s="10">
        <v>0</v>
      </c>
      <c r="M130" s="5"/>
      <c r="N130" s="10">
        <f t="shared" si="5"/>
        <v>4538</v>
      </c>
      <c r="O130" s="5"/>
      <c r="P130" s="10">
        <v>209</v>
      </c>
      <c r="Q130" s="5"/>
      <c r="R130" s="10">
        <f t="shared" si="6"/>
        <v>4747</v>
      </c>
      <c r="S130" s="5"/>
      <c r="T130" s="10">
        <v>7916</v>
      </c>
      <c r="U130" s="5"/>
      <c r="V130" s="1"/>
      <c r="W130" s="1"/>
    </row>
    <row r="131" spans="1:23" ht="15" customHeight="1">
      <c r="A131" s="8" t="s">
        <v>18</v>
      </c>
      <c r="B131" s="9" t="s">
        <v>147</v>
      </c>
      <c r="C131" s="5"/>
      <c r="D131" s="8" t="str">
        <f t="shared" si="7"/>
        <v>PAN</v>
      </c>
      <c r="E131" s="5"/>
      <c r="F131" s="11">
        <v>4033</v>
      </c>
      <c r="G131" s="10">
        <v>3855</v>
      </c>
      <c r="H131" s="10">
        <v>156</v>
      </c>
      <c r="I131" s="10">
        <v>0</v>
      </c>
      <c r="J131" s="10">
        <v>0</v>
      </c>
      <c r="K131" s="10">
        <v>0</v>
      </c>
      <c r="L131" s="10">
        <v>0</v>
      </c>
      <c r="M131" s="5"/>
      <c r="N131" s="10">
        <f t="shared" si="5"/>
        <v>8044</v>
      </c>
      <c r="O131" s="5"/>
      <c r="P131" s="10">
        <v>380</v>
      </c>
      <c r="Q131" s="5"/>
      <c r="R131" s="10">
        <f t="shared" si="6"/>
        <v>8424</v>
      </c>
      <c r="S131" s="5"/>
      <c r="T131" s="10">
        <v>13352</v>
      </c>
      <c r="U131" s="5"/>
      <c r="V131" s="1"/>
      <c r="W131" s="1"/>
    </row>
    <row r="132" spans="1:23" ht="15" customHeight="1">
      <c r="A132" s="8" t="s">
        <v>18</v>
      </c>
      <c r="B132" s="9" t="s">
        <v>148</v>
      </c>
      <c r="C132" s="5"/>
      <c r="D132" s="8" t="str">
        <f t="shared" si="7"/>
        <v>PRI</v>
      </c>
      <c r="E132" s="5"/>
      <c r="F132" s="10">
        <v>1825</v>
      </c>
      <c r="G132" s="11">
        <v>5855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5"/>
      <c r="N132" s="10">
        <f t="shared" si="5"/>
        <v>7680</v>
      </c>
      <c r="O132" s="5"/>
      <c r="P132" s="10">
        <v>354</v>
      </c>
      <c r="Q132" s="5"/>
      <c r="R132" s="10">
        <f t="shared" si="6"/>
        <v>8034</v>
      </c>
      <c r="S132" s="5"/>
      <c r="T132" s="10">
        <v>16126</v>
      </c>
      <c r="U132" s="5"/>
      <c r="V132" s="1"/>
      <c r="W132" s="1"/>
    </row>
    <row r="133" spans="1:23" ht="15" customHeight="1">
      <c r="A133" s="8" t="s">
        <v>18</v>
      </c>
      <c r="B133" s="9" t="s">
        <v>149</v>
      </c>
      <c r="C133" s="5"/>
      <c r="D133" s="8" t="str">
        <f t="shared" si="7"/>
        <v>PRI</v>
      </c>
      <c r="E133" s="5"/>
      <c r="F133" s="10">
        <v>1539</v>
      </c>
      <c r="G133" s="11">
        <v>1871</v>
      </c>
      <c r="H133" s="10">
        <v>224</v>
      </c>
      <c r="I133" s="10">
        <v>0</v>
      </c>
      <c r="J133" s="10">
        <v>0</v>
      </c>
      <c r="K133" s="10">
        <v>0</v>
      </c>
      <c r="L133" s="10">
        <v>0</v>
      </c>
      <c r="M133" s="5"/>
      <c r="N133" s="10">
        <f t="shared" si="5"/>
        <v>3634</v>
      </c>
      <c r="O133" s="5"/>
      <c r="P133" s="10">
        <v>105</v>
      </c>
      <c r="Q133" s="5"/>
      <c r="R133" s="10">
        <f t="shared" si="6"/>
        <v>3739</v>
      </c>
      <c r="S133" s="5"/>
      <c r="T133" s="10">
        <v>8579</v>
      </c>
      <c r="U133" s="5"/>
      <c r="V133" s="1"/>
      <c r="W133" s="1"/>
    </row>
    <row r="134" spans="1:23" ht="15" customHeight="1">
      <c r="A134" s="8" t="s">
        <v>18</v>
      </c>
      <c r="B134" s="9" t="s">
        <v>150</v>
      </c>
      <c r="C134" s="5"/>
      <c r="D134" s="8" t="str">
        <f t="shared" si="7"/>
        <v>PT</v>
      </c>
      <c r="E134" s="5"/>
      <c r="F134" s="10">
        <v>102</v>
      </c>
      <c r="G134" s="10">
        <v>790</v>
      </c>
      <c r="H134" s="10">
        <v>436</v>
      </c>
      <c r="I134" s="11">
        <v>909</v>
      </c>
      <c r="J134" s="10">
        <v>0</v>
      </c>
      <c r="K134" s="10">
        <v>0</v>
      </c>
      <c r="L134" s="10">
        <v>0</v>
      </c>
      <c r="M134" s="5"/>
      <c r="N134" s="10">
        <f t="shared" si="5"/>
        <v>2237</v>
      </c>
      <c r="O134" s="5"/>
      <c r="P134" s="10">
        <v>0</v>
      </c>
      <c r="Q134" s="5"/>
      <c r="R134" s="10">
        <f t="shared" si="6"/>
        <v>2237</v>
      </c>
      <c r="S134" s="5"/>
      <c r="T134" s="10">
        <v>4277</v>
      </c>
      <c r="U134" s="5"/>
      <c r="V134" s="1"/>
      <c r="W134" s="1"/>
    </row>
    <row r="135" spans="1:23" ht="15" customHeight="1">
      <c r="A135" s="8" t="s">
        <v>18</v>
      </c>
      <c r="B135" s="9" t="s">
        <v>151</v>
      </c>
      <c r="C135" s="5"/>
      <c r="D135" s="8" t="str">
        <f t="shared" si="7"/>
        <v>PVEM</v>
      </c>
      <c r="E135" s="5"/>
      <c r="F135" s="10">
        <v>1153</v>
      </c>
      <c r="G135" s="10">
        <v>3991</v>
      </c>
      <c r="H135" s="10">
        <v>483</v>
      </c>
      <c r="I135" s="10">
        <v>0</v>
      </c>
      <c r="J135" s="11">
        <v>4050</v>
      </c>
      <c r="K135" s="10">
        <v>50</v>
      </c>
      <c r="L135" s="10">
        <v>0</v>
      </c>
      <c r="M135" s="5"/>
      <c r="N135" s="10">
        <f t="shared" si="5"/>
        <v>9727</v>
      </c>
      <c r="O135" s="5"/>
      <c r="P135" s="10">
        <v>602</v>
      </c>
      <c r="Q135" s="5"/>
      <c r="R135" s="10">
        <f t="shared" si="6"/>
        <v>10329</v>
      </c>
      <c r="S135" s="5"/>
      <c r="T135" s="10">
        <v>16628</v>
      </c>
      <c r="U135" s="5"/>
      <c r="V135" s="1"/>
      <c r="W135" s="1"/>
    </row>
    <row r="136" spans="1:23" ht="15" customHeight="1">
      <c r="A136" s="8" t="s">
        <v>18</v>
      </c>
      <c r="B136" s="9" t="s">
        <v>152</v>
      </c>
      <c r="C136" s="5"/>
      <c r="D136" s="8" t="str">
        <f t="shared" si="7"/>
        <v>PRI</v>
      </c>
      <c r="E136" s="5"/>
      <c r="F136" s="10">
        <v>0</v>
      </c>
      <c r="G136" s="11">
        <v>691</v>
      </c>
      <c r="H136" s="10">
        <v>245</v>
      </c>
      <c r="I136" s="10">
        <v>0</v>
      </c>
      <c r="J136" s="10">
        <v>0</v>
      </c>
      <c r="K136" s="10">
        <v>0</v>
      </c>
      <c r="L136" s="10">
        <v>0</v>
      </c>
      <c r="M136" s="5"/>
      <c r="N136" s="10">
        <f t="shared" si="5"/>
        <v>936</v>
      </c>
      <c r="O136" s="5"/>
      <c r="P136" s="10">
        <v>48</v>
      </c>
      <c r="Q136" s="5"/>
      <c r="R136" s="10">
        <f t="shared" si="6"/>
        <v>984</v>
      </c>
      <c r="S136" s="5"/>
      <c r="T136" s="10">
        <v>1835</v>
      </c>
      <c r="U136" s="5"/>
      <c r="V136" s="1"/>
      <c r="W136" s="1"/>
    </row>
    <row r="137" spans="1:23" ht="15" customHeight="1">
      <c r="A137" s="8" t="s">
        <v>18</v>
      </c>
      <c r="B137" s="9" t="s">
        <v>153</v>
      </c>
      <c r="C137" s="5"/>
      <c r="D137" s="8" t="str">
        <f t="shared" si="7"/>
        <v>PRI</v>
      </c>
      <c r="E137" s="5"/>
      <c r="F137" s="10">
        <v>1203</v>
      </c>
      <c r="G137" s="11">
        <v>2108</v>
      </c>
      <c r="H137" s="10">
        <v>1057</v>
      </c>
      <c r="I137" s="10">
        <v>30</v>
      </c>
      <c r="J137" s="10">
        <v>0</v>
      </c>
      <c r="K137" s="10">
        <v>0</v>
      </c>
      <c r="L137" s="10">
        <v>0</v>
      </c>
      <c r="M137" s="5"/>
      <c r="N137" s="10">
        <f t="shared" si="5"/>
        <v>4398</v>
      </c>
      <c r="O137" s="5"/>
      <c r="P137" s="10">
        <v>141</v>
      </c>
      <c r="Q137" s="5"/>
      <c r="R137" s="10">
        <f t="shared" si="6"/>
        <v>4539</v>
      </c>
      <c r="S137" s="5"/>
      <c r="T137" s="10">
        <v>7918</v>
      </c>
      <c r="U137" s="5"/>
      <c r="V137" s="1"/>
      <c r="W137" s="1"/>
    </row>
    <row r="138" spans="1:23" ht="15" customHeight="1">
      <c r="A138" s="8" t="s">
        <v>18</v>
      </c>
      <c r="B138" s="9" t="s">
        <v>154</v>
      </c>
      <c r="C138" s="5"/>
      <c r="D138" s="8" t="str">
        <f t="shared" si="7"/>
        <v>PRI</v>
      </c>
      <c r="E138" s="5"/>
      <c r="F138" s="10">
        <v>0</v>
      </c>
      <c r="G138" s="11">
        <v>1105</v>
      </c>
      <c r="H138" s="10">
        <v>373</v>
      </c>
      <c r="I138" s="10">
        <v>0</v>
      </c>
      <c r="J138" s="10">
        <v>0</v>
      </c>
      <c r="K138" s="10">
        <v>0</v>
      </c>
      <c r="L138" s="10">
        <v>0</v>
      </c>
      <c r="M138" s="5"/>
      <c r="N138" s="10">
        <f t="shared" si="5"/>
        <v>1478</v>
      </c>
      <c r="O138" s="5"/>
      <c r="P138" s="10">
        <v>118</v>
      </c>
      <c r="Q138" s="5"/>
      <c r="R138" s="10">
        <f t="shared" si="6"/>
        <v>1596</v>
      </c>
      <c r="S138" s="5"/>
      <c r="T138" s="10">
        <v>2312</v>
      </c>
      <c r="U138" s="5"/>
      <c r="V138" s="1"/>
      <c r="W138" s="1"/>
    </row>
    <row r="139" spans="1:23" ht="15" customHeight="1">
      <c r="A139" s="8" t="s">
        <v>18</v>
      </c>
      <c r="B139" s="9" t="s">
        <v>155</v>
      </c>
      <c r="C139" s="5"/>
      <c r="D139" s="8" t="str">
        <f aca="true" t="shared" si="8" ref="D139:D170">IF(MAX(F139:K139)=F139,"PAN",IF(MAX(F139:K139)=G139,"PRI",IF(MAX(F139:K139)=H139,"PRD",IF(MAX(F139:K139)=I139,"PT",IF(MAX(F139:K139)=J139,"PVEM",IF(MAX(F139:K139)=K139,"PCP"))))))</f>
        <v>PRI</v>
      </c>
      <c r="E139" s="5"/>
      <c r="F139" s="10">
        <v>998</v>
      </c>
      <c r="G139" s="11">
        <v>1877</v>
      </c>
      <c r="H139" s="10">
        <v>288</v>
      </c>
      <c r="I139" s="10">
        <v>1456</v>
      </c>
      <c r="J139" s="10">
        <v>0</v>
      </c>
      <c r="K139" s="10">
        <v>0</v>
      </c>
      <c r="L139" s="10">
        <v>0</v>
      </c>
      <c r="M139" s="5"/>
      <c r="N139" s="10">
        <f t="shared" si="5"/>
        <v>4619</v>
      </c>
      <c r="O139" s="5"/>
      <c r="P139" s="10">
        <v>229</v>
      </c>
      <c r="Q139" s="5"/>
      <c r="R139" s="10">
        <f t="shared" si="6"/>
        <v>4848</v>
      </c>
      <c r="S139" s="5"/>
      <c r="T139" s="10">
        <v>7753</v>
      </c>
      <c r="U139" s="5"/>
      <c r="V139" s="1"/>
      <c r="W139" s="1"/>
    </row>
    <row r="140" spans="1:23" ht="15" customHeight="1">
      <c r="A140" s="8" t="s">
        <v>20</v>
      </c>
      <c r="B140" s="9" t="s">
        <v>21</v>
      </c>
      <c r="C140" s="5"/>
      <c r="D140" s="8" t="str">
        <f t="shared" si="8"/>
        <v>PRD</v>
      </c>
      <c r="E140" s="5"/>
      <c r="F140" s="10">
        <v>689</v>
      </c>
      <c r="G140" s="10">
        <v>3868</v>
      </c>
      <c r="H140" s="11">
        <v>4110</v>
      </c>
      <c r="I140" s="10">
        <v>1</v>
      </c>
      <c r="J140" s="10">
        <v>0</v>
      </c>
      <c r="K140" s="10">
        <v>0</v>
      </c>
      <c r="L140" s="10">
        <v>0</v>
      </c>
      <c r="M140" s="5"/>
      <c r="N140" s="10">
        <f aca="true" t="shared" si="9" ref="N140:N203">SUM(F140:L140)</f>
        <v>8668</v>
      </c>
      <c r="O140" s="5"/>
      <c r="P140" s="10">
        <v>121</v>
      </c>
      <c r="Q140" s="5"/>
      <c r="R140" s="10">
        <f aca="true" t="shared" si="10" ref="R140:R203">N140+P140</f>
        <v>8789</v>
      </c>
      <c r="S140" s="5"/>
      <c r="T140" s="10">
        <v>16987</v>
      </c>
      <c r="U140" s="5"/>
      <c r="V140" s="1"/>
      <c r="W140" s="1"/>
    </row>
    <row r="141" spans="1:23" ht="15" customHeight="1">
      <c r="A141" s="8" t="s">
        <v>20</v>
      </c>
      <c r="B141" s="9" t="s">
        <v>156</v>
      </c>
      <c r="C141" s="5"/>
      <c r="D141" s="8" t="str">
        <f t="shared" si="8"/>
        <v>PRI</v>
      </c>
      <c r="E141" s="5"/>
      <c r="F141" s="10">
        <v>277</v>
      </c>
      <c r="G141" s="11">
        <v>579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5"/>
      <c r="N141" s="10">
        <f t="shared" si="9"/>
        <v>856</v>
      </c>
      <c r="O141" s="5"/>
      <c r="P141" s="10">
        <v>21</v>
      </c>
      <c r="Q141" s="5"/>
      <c r="R141" s="10">
        <f t="shared" si="10"/>
        <v>877</v>
      </c>
      <c r="S141" s="5"/>
      <c r="T141" s="10">
        <v>1276</v>
      </c>
      <c r="U141" s="5"/>
      <c r="V141" s="1"/>
      <c r="W141" s="1"/>
    </row>
    <row r="142" spans="1:23" ht="15" customHeight="1">
      <c r="A142" s="8" t="s">
        <v>20</v>
      </c>
      <c r="B142" s="9" t="s">
        <v>157</v>
      </c>
      <c r="C142" s="5"/>
      <c r="D142" s="8" t="str">
        <f t="shared" si="8"/>
        <v>PRI</v>
      </c>
      <c r="E142" s="5"/>
      <c r="F142" s="10">
        <v>2153</v>
      </c>
      <c r="G142" s="11">
        <v>2478</v>
      </c>
      <c r="H142" s="10">
        <v>110</v>
      </c>
      <c r="I142" s="10">
        <v>55</v>
      </c>
      <c r="J142" s="10">
        <v>1</v>
      </c>
      <c r="K142" s="10">
        <v>28</v>
      </c>
      <c r="L142" s="10">
        <v>0</v>
      </c>
      <c r="M142" s="5"/>
      <c r="N142" s="10">
        <f t="shared" si="9"/>
        <v>4825</v>
      </c>
      <c r="O142" s="5"/>
      <c r="P142" s="10">
        <v>157</v>
      </c>
      <c r="Q142" s="5"/>
      <c r="R142" s="10">
        <f t="shared" si="10"/>
        <v>4982</v>
      </c>
      <c r="S142" s="5"/>
      <c r="T142" s="10">
        <v>8525</v>
      </c>
      <c r="U142" s="5"/>
      <c r="V142" s="1"/>
      <c r="W142" s="1"/>
    </row>
    <row r="143" spans="1:23" ht="15" customHeight="1">
      <c r="A143" s="8" t="s">
        <v>20</v>
      </c>
      <c r="B143" s="9" t="s">
        <v>158</v>
      </c>
      <c r="C143" s="5"/>
      <c r="D143" s="8" t="str">
        <f t="shared" si="8"/>
        <v>PAN</v>
      </c>
      <c r="E143" s="5"/>
      <c r="F143" s="11">
        <v>2121</v>
      </c>
      <c r="G143" s="10">
        <v>1778</v>
      </c>
      <c r="H143" s="10">
        <v>62</v>
      </c>
      <c r="I143" s="10">
        <v>0</v>
      </c>
      <c r="J143" s="10">
        <v>0</v>
      </c>
      <c r="K143" s="10">
        <v>0</v>
      </c>
      <c r="L143" s="10">
        <v>0</v>
      </c>
      <c r="M143" s="5"/>
      <c r="N143" s="10">
        <f t="shared" si="9"/>
        <v>3961</v>
      </c>
      <c r="O143" s="5"/>
      <c r="P143" s="10">
        <v>117</v>
      </c>
      <c r="Q143" s="5"/>
      <c r="R143" s="10">
        <f t="shared" si="10"/>
        <v>4078</v>
      </c>
      <c r="S143" s="5"/>
      <c r="T143" s="10">
        <v>7025</v>
      </c>
      <c r="U143" s="5"/>
      <c r="V143" s="1"/>
      <c r="W143" s="1"/>
    </row>
    <row r="144" spans="1:23" ht="15" customHeight="1">
      <c r="A144" s="8" t="s">
        <v>20</v>
      </c>
      <c r="B144" s="9" t="s">
        <v>159</v>
      </c>
      <c r="C144" s="5"/>
      <c r="D144" s="8" t="str">
        <f t="shared" si="8"/>
        <v>PRI</v>
      </c>
      <c r="E144" s="5"/>
      <c r="F144" s="10">
        <v>217</v>
      </c>
      <c r="G144" s="11">
        <v>1084</v>
      </c>
      <c r="H144" s="10">
        <v>601</v>
      </c>
      <c r="I144" s="10">
        <v>0</v>
      </c>
      <c r="J144" s="10">
        <v>0</v>
      </c>
      <c r="K144" s="10">
        <v>0</v>
      </c>
      <c r="L144" s="10">
        <v>0</v>
      </c>
      <c r="M144" s="5"/>
      <c r="N144" s="10">
        <f t="shared" si="9"/>
        <v>1902</v>
      </c>
      <c r="O144" s="5"/>
      <c r="P144" s="10">
        <v>48</v>
      </c>
      <c r="Q144" s="5"/>
      <c r="R144" s="10">
        <f t="shared" si="10"/>
        <v>1950</v>
      </c>
      <c r="S144" s="5"/>
      <c r="T144" s="10">
        <v>3149</v>
      </c>
      <c r="U144" s="5"/>
      <c r="V144" s="1"/>
      <c r="W144" s="1"/>
    </row>
    <row r="145" spans="1:23" ht="15" customHeight="1">
      <c r="A145" s="8" t="s">
        <v>20</v>
      </c>
      <c r="B145" s="9" t="s">
        <v>160</v>
      </c>
      <c r="C145" s="5"/>
      <c r="D145" s="8" t="str">
        <f t="shared" si="8"/>
        <v>PRI</v>
      </c>
      <c r="E145" s="5"/>
      <c r="F145" s="10">
        <v>1244</v>
      </c>
      <c r="G145" s="11">
        <v>1485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5"/>
      <c r="N145" s="10">
        <f t="shared" si="9"/>
        <v>2729</v>
      </c>
      <c r="O145" s="5"/>
      <c r="P145" s="10">
        <v>186</v>
      </c>
      <c r="Q145" s="5"/>
      <c r="R145" s="10">
        <f t="shared" si="10"/>
        <v>2915</v>
      </c>
      <c r="S145" s="5"/>
      <c r="T145" s="10">
        <v>4317</v>
      </c>
      <c r="U145" s="5"/>
      <c r="V145" s="1"/>
      <c r="W145" s="1"/>
    </row>
    <row r="146" spans="1:23" ht="15" customHeight="1">
      <c r="A146" s="8" t="s">
        <v>20</v>
      </c>
      <c r="B146" s="9" t="s">
        <v>161</v>
      </c>
      <c r="C146" s="5"/>
      <c r="D146" s="8" t="str">
        <f t="shared" si="8"/>
        <v>PRI</v>
      </c>
      <c r="E146" s="5"/>
      <c r="F146" s="10">
        <v>215</v>
      </c>
      <c r="G146" s="11">
        <v>2715</v>
      </c>
      <c r="H146" s="10">
        <v>2196</v>
      </c>
      <c r="I146" s="10">
        <v>2007</v>
      </c>
      <c r="J146" s="10">
        <v>35</v>
      </c>
      <c r="K146" s="10">
        <v>0</v>
      </c>
      <c r="L146" s="10">
        <v>3</v>
      </c>
      <c r="M146" s="5"/>
      <c r="N146" s="10">
        <f t="shared" si="9"/>
        <v>7171</v>
      </c>
      <c r="O146" s="5"/>
      <c r="P146" s="10">
        <v>359</v>
      </c>
      <c r="Q146" s="5"/>
      <c r="R146" s="10">
        <f t="shared" si="10"/>
        <v>7530</v>
      </c>
      <c r="S146" s="5"/>
      <c r="T146" s="10">
        <v>11750</v>
      </c>
      <c r="U146" s="5"/>
      <c r="V146" s="1"/>
      <c r="W146" s="1"/>
    </row>
    <row r="147" spans="1:23" ht="15" customHeight="1">
      <c r="A147" s="8" t="s">
        <v>20</v>
      </c>
      <c r="B147" s="9" t="s">
        <v>162</v>
      </c>
      <c r="C147" s="5"/>
      <c r="D147" s="8" t="str">
        <f t="shared" si="8"/>
        <v>PRI</v>
      </c>
      <c r="E147" s="5"/>
      <c r="F147" s="10">
        <v>1456</v>
      </c>
      <c r="G147" s="11">
        <v>2136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5"/>
      <c r="N147" s="10">
        <f t="shared" si="9"/>
        <v>3592</v>
      </c>
      <c r="O147" s="5"/>
      <c r="P147" s="10">
        <v>90</v>
      </c>
      <c r="Q147" s="5"/>
      <c r="R147" s="10">
        <f t="shared" si="10"/>
        <v>3682</v>
      </c>
      <c r="S147" s="5"/>
      <c r="T147" s="10">
        <v>5940</v>
      </c>
      <c r="U147" s="5"/>
      <c r="V147" s="1"/>
      <c r="W147" s="1"/>
    </row>
    <row r="148" spans="1:23" ht="15" customHeight="1">
      <c r="A148" s="8" t="s">
        <v>22</v>
      </c>
      <c r="B148" s="9" t="s">
        <v>163</v>
      </c>
      <c r="C148" s="5"/>
      <c r="D148" s="8" t="str">
        <f t="shared" si="8"/>
        <v>PRI</v>
      </c>
      <c r="E148" s="5"/>
      <c r="F148" s="10">
        <v>961</v>
      </c>
      <c r="G148" s="11">
        <v>6613</v>
      </c>
      <c r="H148" s="10">
        <v>4251</v>
      </c>
      <c r="I148" s="10">
        <v>185</v>
      </c>
      <c r="J148" s="10">
        <v>2</v>
      </c>
      <c r="K148" s="10">
        <v>44</v>
      </c>
      <c r="L148" s="10">
        <v>0</v>
      </c>
      <c r="M148" s="5"/>
      <c r="N148" s="10">
        <f t="shared" si="9"/>
        <v>12056</v>
      </c>
      <c r="O148" s="5"/>
      <c r="P148" s="10">
        <v>553</v>
      </c>
      <c r="Q148" s="5"/>
      <c r="R148" s="10">
        <f t="shared" si="10"/>
        <v>12609</v>
      </c>
      <c r="S148" s="5"/>
      <c r="T148" s="10">
        <v>20969</v>
      </c>
      <c r="U148" s="5"/>
      <c r="V148" s="1"/>
      <c r="W148" s="1"/>
    </row>
    <row r="149" spans="1:23" ht="15" customHeight="1">
      <c r="A149" s="8" t="s">
        <v>22</v>
      </c>
      <c r="B149" s="9" t="s">
        <v>164</v>
      </c>
      <c r="C149" s="5"/>
      <c r="D149" s="8" t="str">
        <f t="shared" si="8"/>
        <v>PRI</v>
      </c>
      <c r="E149" s="5"/>
      <c r="F149" s="10">
        <v>1229</v>
      </c>
      <c r="G149" s="11">
        <v>1326</v>
      </c>
      <c r="H149" s="10">
        <v>0</v>
      </c>
      <c r="I149" s="10">
        <v>15</v>
      </c>
      <c r="J149" s="10">
        <v>0</v>
      </c>
      <c r="K149" s="10">
        <v>0</v>
      </c>
      <c r="L149" s="10">
        <v>0</v>
      </c>
      <c r="M149" s="5"/>
      <c r="N149" s="10">
        <f t="shared" si="9"/>
        <v>2570</v>
      </c>
      <c r="O149" s="5"/>
      <c r="P149" s="10">
        <v>64</v>
      </c>
      <c r="Q149" s="5"/>
      <c r="R149" s="10">
        <f t="shared" si="10"/>
        <v>2634</v>
      </c>
      <c r="S149" s="5"/>
      <c r="T149" s="10">
        <v>3763</v>
      </c>
      <c r="U149" s="5"/>
      <c r="V149" s="1"/>
      <c r="W149" s="1"/>
    </row>
    <row r="150" spans="1:23" ht="15" customHeight="1">
      <c r="A150" s="8" t="s">
        <v>22</v>
      </c>
      <c r="B150" s="9" t="s">
        <v>165</v>
      </c>
      <c r="C150" s="5"/>
      <c r="D150" s="8" t="str">
        <f t="shared" si="8"/>
        <v>PRD</v>
      </c>
      <c r="E150" s="5"/>
      <c r="F150" s="10">
        <v>0</v>
      </c>
      <c r="G150" s="10">
        <v>1356</v>
      </c>
      <c r="H150" s="11">
        <v>1414</v>
      </c>
      <c r="I150" s="10">
        <v>15</v>
      </c>
      <c r="J150" s="10">
        <v>0</v>
      </c>
      <c r="K150" s="10">
        <v>0</v>
      </c>
      <c r="L150" s="10">
        <v>0</v>
      </c>
      <c r="M150" s="5"/>
      <c r="N150" s="10">
        <f t="shared" si="9"/>
        <v>2785</v>
      </c>
      <c r="O150" s="5"/>
      <c r="P150" s="10">
        <v>53</v>
      </c>
      <c r="Q150" s="5"/>
      <c r="R150" s="10">
        <f t="shared" si="10"/>
        <v>2838</v>
      </c>
      <c r="S150" s="5"/>
      <c r="T150" s="10">
        <v>3767</v>
      </c>
      <c r="U150" s="5"/>
      <c r="V150" s="1"/>
      <c r="W150" s="1"/>
    </row>
    <row r="151" spans="1:23" ht="15" customHeight="1">
      <c r="A151" s="8" t="s">
        <v>22</v>
      </c>
      <c r="B151" s="9" t="s">
        <v>166</v>
      </c>
      <c r="C151" s="5"/>
      <c r="D151" s="8" t="str">
        <f t="shared" si="8"/>
        <v>PRI</v>
      </c>
      <c r="E151" s="5"/>
      <c r="F151" s="10">
        <v>1559</v>
      </c>
      <c r="G151" s="11">
        <v>2272</v>
      </c>
      <c r="H151" s="10">
        <v>125</v>
      </c>
      <c r="I151" s="10">
        <v>60</v>
      </c>
      <c r="J151" s="10">
        <v>0</v>
      </c>
      <c r="K151" s="10">
        <v>45</v>
      </c>
      <c r="L151" s="10">
        <v>0</v>
      </c>
      <c r="M151" s="5"/>
      <c r="N151" s="10">
        <f t="shared" si="9"/>
        <v>4061</v>
      </c>
      <c r="O151" s="5"/>
      <c r="P151" s="10">
        <v>136</v>
      </c>
      <c r="Q151" s="5"/>
      <c r="R151" s="10">
        <f t="shared" si="10"/>
        <v>4197</v>
      </c>
      <c r="S151" s="5"/>
      <c r="T151" s="10">
        <v>7513</v>
      </c>
      <c r="U151" s="5"/>
      <c r="V151" s="1"/>
      <c r="W151" s="1"/>
    </row>
    <row r="152" spans="1:23" ht="15" customHeight="1">
      <c r="A152" s="8" t="s">
        <v>22</v>
      </c>
      <c r="B152" s="9" t="s">
        <v>167</v>
      </c>
      <c r="C152" s="5"/>
      <c r="D152" s="8" t="str">
        <f t="shared" si="8"/>
        <v>PRI</v>
      </c>
      <c r="E152" s="5"/>
      <c r="F152" s="10">
        <v>2</v>
      </c>
      <c r="G152" s="11">
        <v>2948</v>
      </c>
      <c r="H152" s="10">
        <v>1060</v>
      </c>
      <c r="I152" s="10">
        <v>0</v>
      </c>
      <c r="J152" s="10">
        <v>2</v>
      </c>
      <c r="K152" s="10">
        <v>1</v>
      </c>
      <c r="L152" s="10">
        <v>0</v>
      </c>
      <c r="M152" s="5"/>
      <c r="N152" s="10">
        <f t="shared" si="9"/>
        <v>4013</v>
      </c>
      <c r="O152" s="5"/>
      <c r="P152" s="10">
        <v>124</v>
      </c>
      <c r="Q152" s="5"/>
      <c r="R152" s="10">
        <f t="shared" si="10"/>
        <v>4137</v>
      </c>
      <c r="S152" s="5"/>
      <c r="T152" s="10">
        <v>7947</v>
      </c>
      <c r="U152" s="5"/>
      <c r="V152" s="1"/>
      <c r="W152" s="1"/>
    </row>
    <row r="153" spans="1:23" ht="15" customHeight="1">
      <c r="A153" s="8" t="s">
        <v>22</v>
      </c>
      <c r="B153" s="9" t="s">
        <v>168</v>
      </c>
      <c r="C153" s="5"/>
      <c r="D153" s="8" t="str">
        <f t="shared" si="8"/>
        <v>PRI</v>
      </c>
      <c r="E153" s="5"/>
      <c r="F153" s="10">
        <v>2048</v>
      </c>
      <c r="G153" s="11">
        <v>2435</v>
      </c>
      <c r="H153" s="10">
        <v>197</v>
      </c>
      <c r="I153" s="10">
        <v>0</v>
      </c>
      <c r="J153" s="10">
        <v>0</v>
      </c>
      <c r="K153" s="10">
        <v>0</v>
      </c>
      <c r="L153" s="10">
        <v>0</v>
      </c>
      <c r="M153" s="5"/>
      <c r="N153" s="10">
        <f t="shared" si="9"/>
        <v>4680</v>
      </c>
      <c r="O153" s="5"/>
      <c r="P153" s="10">
        <v>484</v>
      </c>
      <c r="Q153" s="5"/>
      <c r="R153" s="10">
        <f t="shared" si="10"/>
        <v>5164</v>
      </c>
      <c r="S153" s="5"/>
      <c r="T153" s="10">
        <v>7700</v>
      </c>
      <c r="U153" s="5"/>
      <c r="V153" s="1"/>
      <c r="W153" s="1"/>
    </row>
    <row r="154" spans="1:23" ht="15" customHeight="1">
      <c r="A154" s="8" t="s">
        <v>22</v>
      </c>
      <c r="B154" s="9" t="s">
        <v>169</v>
      </c>
      <c r="C154" s="5"/>
      <c r="D154" s="8" t="str">
        <f t="shared" si="8"/>
        <v>PRI</v>
      </c>
      <c r="E154" s="5"/>
      <c r="F154" s="10">
        <v>643</v>
      </c>
      <c r="G154" s="11">
        <v>2492</v>
      </c>
      <c r="H154" s="10">
        <v>907</v>
      </c>
      <c r="I154" s="10">
        <v>42</v>
      </c>
      <c r="J154" s="10">
        <v>0</v>
      </c>
      <c r="K154" s="10">
        <v>0</v>
      </c>
      <c r="L154" s="10">
        <v>0</v>
      </c>
      <c r="M154" s="5"/>
      <c r="N154" s="10">
        <f t="shared" si="9"/>
        <v>4084</v>
      </c>
      <c r="O154" s="5"/>
      <c r="P154" s="10">
        <v>189</v>
      </c>
      <c r="Q154" s="5"/>
      <c r="R154" s="10">
        <f t="shared" si="10"/>
        <v>4273</v>
      </c>
      <c r="S154" s="5"/>
      <c r="T154" s="10">
        <v>6278</v>
      </c>
      <c r="U154" s="5"/>
      <c r="V154" s="1"/>
      <c r="W154" s="1"/>
    </row>
    <row r="155" spans="1:23" ht="15" customHeight="1">
      <c r="A155" s="8" t="s">
        <v>22</v>
      </c>
      <c r="B155" s="9" t="s">
        <v>170</v>
      </c>
      <c r="C155" s="5"/>
      <c r="D155" s="8" t="str">
        <f t="shared" si="8"/>
        <v>PRI</v>
      </c>
      <c r="E155" s="5"/>
      <c r="F155" s="10">
        <v>1730</v>
      </c>
      <c r="G155" s="11">
        <v>2666</v>
      </c>
      <c r="H155" s="10">
        <v>62</v>
      </c>
      <c r="I155" s="10">
        <v>0</v>
      </c>
      <c r="J155" s="10">
        <v>0</v>
      </c>
      <c r="K155" s="10">
        <v>0</v>
      </c>
      <c r="L155" s="10">
        <v>0</v>
      </c>
      <c r="M155" s="5"/>
      <c r="N155" s="10">
        <f t="shared" si="9"/>
        <v>4458</v>
      </c>
      <c r="O155" s="5"/>
      <c r="P155" s="10">
        <v>88</v>
      </c>
      <c r="Q155" s="5"/>
      <c r="R155" s="10">
        <f t="shared" si="10"/>
        <v>4546</v>
      </c>
      <c r="S155" s="5"/>
      <c r="T155" s="10">
        <v>7146</v>
      </c>
      <c r="U155" s="5"/>
      <c r="V155" s="1"/>
      <c r="W155" s="1"/>
    </row>
    <row r="156" spans="1:23" ht="15" customHeight="1">
      <c r="A156" s="8" t="s">
        <v>22</v>
      </c>
      <c r="B156" s="9" t="s">
        <v>171</v>
      </c>
      <c r="C156" s="5"/>
      <c r="D156" s="8" t="str">
        <f t="shared" si="8"/>
        <v>PRI</v>
      </c>
      <c r="E156" s="5"/>
      <c r="F156" s="10">
        <v>170</v>
      </c>
      <c r="G156" s="11">
        <v>1551</v>
      </c>
      <c r="H156" s="10">
        <v>1195</v>
      </c>
      <c r="I156" s="10">
        <v>0</v>
      </c>
      <c r="J156" s="10">
        <v>0</v>
      </c>
      <c r="K156" s="10">
        <v>0</v>
      </c>
      <c r="L156" s="10">
        <v>0</v>
      </c>
      <c r="M156" s="5"/>
      <c r="N156" s="10">
        <f t="shared" si="9"/>
        <v>2916</v>
      </c>
      <c r="O156" s="5"/>
      <c r="P156" s="10">
        <v>95</v>
      </c>
      <c r="Q156" s="5"/>
      <c r="R156" s="10">
        <f t="shared" si="10"/>
        <v>3011</v>
      </c>
      <c r="S156" s="5"/>
      <c r="T156" s="10">
        <v>5591</v>
      </c>
      <c r="U156" s="5"/>
      <c r="V156" s="1"/>
      <c r="W156" s="1"/>
    </row>
    <row r="157" spans="1:23" ht="15" customHeight="1">
      <c r="A157" s="8" t="s">
        <v>22</v>
      </c>
      <c r="B157" s="9" t="s">
        <v>172</v>
      </c>
      <c r="C157" s="5"/>
      <c r="D157" s="8" t="str">
        <f t="shared" si="8"/>
        <v>PRI</v>
      </c>
      <c r="E157" s="5"/>
      <c r="F157" s="10">
        <v>2423</v>
      </c>
      <c r="G157" s="11">
        <v>3548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5"/>
      <c r="N157" s="10">
        <f t="shared" si="9"/>
        <v>5971</v>
      </c>
      <c r="O157" s="5"/>
      <c r="P157" s="10">
        <v>271</v>
      </c>
      <c r="Q157" s="5"/>
      <c r="R157" s="10">
        <f t="shared" si="10"/>
        <v>6242</v>
      </c>
      <c r="S157" s="5"/>
      <c r="T157" s="10">
        <v>8092</v>
      </c>
      <c r="U157" s="5"/>
      <c r="V157" s="1"/>
      <c r="W157" s="1"/>
    </row>
    <row r="158" spans="1:23" ht="15" customHeight="1">
      <c r="A158" s="8" t="s">
        <v>22</v>
      </c>
      <c r="B158" s="9" t="s">
        <v>173</v>
      </c>
      <c r="C158" s="5"/>
      <c r="D158" s="8" t="str">
        <f t="shared" si="8"/>
        <v>PAN</v>
      </c>
      <c r="E158" s="5"/>
      <c r="F158" s="11">
        <v>894</v>
      </c>
      <c r="G158" s="10">
        <v>627</v>
      </c>
      <c r="H158" s="10">
        <v>105</v>
      </c>
      <c r="I158" s="10">
        <v>0</v>
      </c>
      <c r="J158" s="10">
        <v>0</v>
      </c>
      <c r="K158" s="10">
        <v>0</v>
      </c>
      <c r="L158" s="10">
        <v>0</v>
      </c>
      <c r="M158" s="5"/>
      <c r="N158" s="10">
        <f t="shared" si="9"/>
        <v>1626</v>
      </c>
      <c r="O158" s="5"/>
      <c r="P158" s="10">
        <v>44</v>
      </c>
      <c r="Q158" s="5"/>
      <c r="R158" s="10">
        <f t="shared" si="10"/>
        <v>1670</v>
      </c>
      <c r="S158" s="5"/>
      <c r="T158" s="10">
        <v>2316</v>
      </c>
      <c r="U158" s="5"/>
      <c r="V158" s="1"/>
      <c r="W158" s="1"/>
    </row>
    <row r="159" spans="1:23" ht="15" customHeight="1">
      <c r="A159" s="8" t="s">
        <v>22</v>
      </c>
      <c r="B159" s="9" t="s">
        <v>174</v>
      </c>
      <c r="C159" s="5"/>
      <c r="D159" s="8" t="str">
        <f t="shared" si="8"/>
        <v>PRI</v>
      </c>
      <c r="E159" s="5"/>
      <c r="F159" s="10">
        <v>459</v>
      </c>
      <c r="G159" s="11">
        <v>4837</v>
      </c>
      <c r="H159" s="10">
        <v>936</v>
      </c>
      <c r="I159" s="10">
        <v>3</v>
      </c>
      <c r="J159" s="10">
        <v>3</v>
      </c>
      <c r="K159" s="10">
        <v>32</v>
      </c>
      <c r="L159" s="10">
        <v>6</v>
      </c>
      <c r="M159" s="5"/>
      <c r="N159" s="10">
        <f t="shared" si="9"/>
        <v>6276</v>
      </c>
      <c r="O159" s="5"/>
      <c r="P159" s="10">
        <v>224</v>
      </c>
      <c r="Q159" s="5"/>
      <c r="R159" s="10">
        <f t="shared" si="10"/>
        <v>6500</v>
      </c>
      <c r="S159" s="5"/>
      <c r="T159" s="10">
        <v>12708</v>
      </c>
      <c r="U159" s="5"/>
      <c r="V159" s="1"/>
      <c r="W159" s="1"/>
    </row>
    <row r="160" spans="1:23" ht="15" customHeight="1">
      <c r="A160" s="8" t="s">
        <v>23</v>
      </c>
      <c r="B160" s="9" t="s">
        <v>24</v>
      </c>
      <c r="C160" s="5"/>
      <c r="D160" s="8" t="str">
        <f t="shared" si="8"/>
        <v>PRI</v>
      </c>
      <c r="E160" s="5"/>
      <c r="F160" s="10">
        <v>2851</v>
      </c>
      <c r="G160" s="11">
        <v>7233</v>
      </c>
      <c r="H160" s="10">
        <v>718</v>
      </c>
      <c r="I160" s="10">
        <v>12</v>
      </c>
      <c r="J160" s="10">
        <v>7</v>
      </c>
      <c r="K160" s="10">
        <v>147</v>
      </c>
      <c r="L160" s="10">
        <v>7</v>
      </c>
      <c r="M160" s="5"/>
      <c r="N160" s="10">
        <f t="shared" si="9"/>
        <v>10975</v>
      </c>
      <c r="O160" s="5"/>
      <c r="P160" s="10">
        <v>695</v>
      </c>
      <c r="Q160" s="5"/>
      <c r="R160" s="10">
        <f t="shared" si="10"/>
        <v>11670</v>
      </c>
      <c r="S160" s="5"/>
      <c r="T160" s="10">
        <v>22630</v>
      </c>
      <c r="U160" s="5"/>
      <c r="V160" s="1"/>
      <c r="W160" s="1"/>
    </row>
    <row r="161" spans="1:23" ht="15" customHeight="1">
      <c r="A161" s="8" t="s">
        <v>23</v>
      </c>
      <c r="B161" s="9" t="s">
        <v>175</v>
      </c>
      <c r="C161" s="5"/>
      <c r="D161" s="8" t="str">
        <f t="shared" si="8"/>
        <v>PAN</v>
      </c>
      <c r="E161" s="5"/>
      <c r="F161" s="11">
        <v>2309</v>
      </c>
      <c r="G161" s="10">
        <v>2195</v>
      </c>
      <c r="H161" s="10">
        <v>166</v>
      </c>
      <c r="I161" s="10">
        <v>124</v>
      </c>
      <c r="J161" s="10">
        <v>0</v>
      </c>
      <c r="K161" s="10">
        <v>0</v>
      </c>
      <c r="L161" s="10">
        <v>0</v>
      </c>
      <c r="M161" s="5"/>
      <c r="N161" s="10">
        <f t="shared" si="9"/>
        <v>4794</v>
      </c>
      <c r="O161" s="5"/>
      <c r="P161" s="10">
        <v>168</v>
      </c>
      <c r="Q161" s="5"/>
      <c r="R161" s="10">
        <f t="shared" si="10"/>
        <v>4962</v>
      </c>
      <c r="S161" s="5"/>
      <c r="T161" s="10">
        <v>8012</v>
      </c>
      <c r="U161" s="5"/>
      <c r="V161" s="1"/>
      <c r="W161" s="1"/>
    </row>
    <row r="162" spans="1:23" ht="15" customHeight="1">
      <c r="A162" s="8" t="s">
        <v>23</v>
      </c>
      <c r="B162" s="9" t="s">
        <v>176</v>
      </c>
      <c r="C162" s="5"/>
      <c r="D162" s="8" t="str">
        <f t="shared" si="8"/>
        <v>PRI</v>
      </c>
      <c r="E162" s="5"/>
      <c r="F162" s="10">
        <v>0</v>
      </c>
      <c r="G162" s="11">
        <v>1386</v>
      </c>
      <c r="H162" s="10">
        <v>0</v>
      </c>
      <c r="I162" s="10">
        <v>1380</v>
      </c>
      <c r="J162" s="10">
        <v>0</v>
      </c>
      <c r="K162" s="10">
        <v>0</v>
      </c>
      <c r="L162" s="10">
        <v>0</v>
      </c>
      <c r="M162" s="5"/>
      <c r="N162" s="10">
        <f t="shared" si="9"/>
        <v>2766</v>
      </c>
      <c r="O162" s="5"/>
      <c r="P162" s="10">
        <v>125</v>
      </c>
      <c r="Q162" s="5"/>
      <c r="R162" s="10">
        <f t="shared" si="10"/>
        <v>2891</v>
      </c>
      <c r="S162" s="5"/>
      <c r="T162" s="10">
        <v>4271</v>
      </c>
      <c r="U162" s="5"/>
      <c r="V162" s="1"/>
      <c r="W162" s="1"/>
    </row>
    <row r="163" spans="1:23" ht="15" customHeight="1">
      <c r="A163" s="8" t="s">
        <v>23</v>
      </c>
      <c r="B163" s="9" t="s">
        <v>177</v>
      </c>
      <c r="C163" s="5"/>
      <c r="D163" s="8" t="str">
        <f t="shared" si="8"/>
        <v>PRI</v>
      </c>
      <c r="E163" s="5"/>
      <c r="F163" s="10">
        <v>2731</v>
      </c>
      <c r="G163" s="11">
        <v>3793</v>
      </c>
      <c r="H163" s="10">
        <v>220</v>
      </c>
      <c r="I163" s="10">
        <v>116</v>
      </c>
      <c r="J163" s="10">
        <v>3</v>
      </c>
      <c r="K163" s="10">
        <v>0</v>
      </c>
      <c r="L163" s="10">
        <v>0</v>
      </c>
      <c r="M163" s="5"/>
      <c r="N163" s="10">
        <f t="shared" si="9"/>
        <v>6863</v>
      </c>
      <c r="O163" s="5"/>
      <c r="P163" s="10">
        <v>274</v>
      </c>
      <c r="Q163" s="5"/>
      <c r="R163" s="10">
        <f t="shared" si="10"/>
        <v>7137</v>
      </c>
      <c r="S163" s="5"/>
      <c r="T163" s="10">
        <v>12376</v>
      </c>
      <c r="U163" s="5"/>
      <c r="V163" s="1"/>
      <c r="W163" s="1"/>
    </row>
    <row r="164" spans="1:23" ht="15" customHeight="1">
      <c r="A164" s="8" t="s">
        <v>23</v>
      </c>
      <c r="B164" s="9" t="s">
        <v>178</v>
      </c>
      <c r="C164" s="5"/>
      <c r="D164" s="8" t="str">
        <f t="shared" si="8"/>
        <v>PRI</v>
      </c>
      <c r="E164" s="5"/>
      <c r="F164" s="10">
        <v>1726</v>
      </c>
      <c r="G164" s="11">
        <v>2273</v>
      </c>
      <c r="H164" s="10">
        <v>122</v>
      </c>
      <c r="I164" s="10">
        <v>131</v>
      </c>
      <c r="J164" s="10">
        <v>0</v>
      </c>
      <c r="K164" s="10">
        <v>0</v>
      </c>
      <c r="L164" s="10">
        <v>0</v>
      </c>
      <c r="M164" s="5"/>
      <c r="N164" s="10">
        <f t="shared" si="9"/>
        <v>4252</v>
      </c>
      <c r="O164" s="5"/>
      <c r="P164" s="10">
        <v>107</v>
      </c>
      <c r="Q164" s="5"/>
      <c r="R164" s="10">
        <f t="shared" si="10"/>
        <v>4359</v>
      </c>
      <c r="S164" s="5"/>
      <c r="T164" s="10">
        <v>6720</v>
      </c>
      <c r="U164" s="5"/>
      <c r="V164" s="1"/>
      <c r="W164" s="1"/>
    </row>
    <row r="165" spans="1:23" ht="15" customHeight="1">
      <c r="A165" s="8" t="s">
        <v>23</v>
      </c>
      <c r="B165" s="9" t="s">
        <v>179</v>
      </c>
      <c r="C165" s="5"/>
      <c r="D165" s="8" t="str">
        <f t="shared" si="8"/>
        <v>PAN</v>
      </c>
      <c r="E165" s="5"/>
      <c r="F165" s="11">
        <v>2445</v>
      </c>
      <c r="G165" s="10">
        <v>2329</v>
      </c>
      <c r="H165" s="10">
        <v>165</v>
      </c>
      <c r="I165" s="10">
        <v>74</v>
      </c>
      <c r="J165" s="10">
        <v>0</v>
      </c>
      <c r="K165" s="10">
        <v>0</v>
      </c>
      <c r="L165" s="10">
        <v>0</v>
      </c>
      <c r="M165" s="5"/>
      <c r="N165" s="10">
        <f t="shared" si="9"/>
        <v>5013</v>
      </c>
      <c r="O165" s="5"/>
      <c r="P165" s="10">
        <v>107</v>
      </c>
      <c r="Q165" s="5"/>
      <c r="R165" s="10">
        <f t="shared" si="10"/>
        <v>5120</v>
      </c>
      <c r="S165" s="5"/>
      <c r="T165" s="10">
        <v>7399</v>
      </c>
      <c r="U165" s="5"/>
      <c r="V165" s="1"/>
      <c r="W165" s="1"/>
    </row>
    <row r="166" spans="1:23" ht="15" customHeight="1">
      <c r="A166" s="8" t="s">
        <v>23</v>
      </c>
      <c r="B166" s="9" t="s">
        <v>180</v>
      </c>
      <c r="C166" s="5"/>
      <c r="D166" s="8" t="str">
        <f t="shared" si="8"/>
        <v>PRI</v>
      </c>
      <c r="E166" s="5"/>
      <c r="F166" s="10">
        <v>705</v>
      </c>
      <c r="G166" s="11">
        <v>856</v>
      </c>
      <c r="H166" s="10">
        <v>40</v>
      </c>
      <c r="I166" s="10">
        <v>0</v>
      </c>
      <c r="J166" s="10">
        <v>0</v>
      </c>
      <c r="K166" s="10">
        <v>0</v>
      </c>
      <c r="L166" s="10">
        <v>0</v>
      </c>
      <c r="M166" s="5"/>
      <c r="N166" s="10">
        <f t="shared" si="9"/>
        <v>1601</v>
      </c>
      <c r="O166" s="5"/>
      <c r="P166" s="10">
        <v>41</v>
      </c>
      <c r="Q166" s="5"/>
      <c r="R166" s="10">
        <f t="shared" si="10"/>
        <v>1642</v>
      </c>
      <c r="S166" s="5"/>
      <c r="T166" s="10">
        <v>2298</v>
      </c>
      <c r="U166" s="5"/>
      <c r="V166" s="1"/>
      <c r="W166" s="1"/>
    </row>
    <row r="167" spans="1:23" ht="15" customHeight="1">
      <c r="A167" s="8" t="s">
        <v>23</v>
      </c>
      <c r="B167" s="9" t="s">
        <v>181</v>
      </c>
      <c r="C167" s="5"/>
      <c r="D167" s="8" t="str">
        <f t="shared" si="8"/>
        <v>PRD</v>
      </c>
      <c r="E167" s="5"/>
      <c r="F167" s="10">
        <v>63</v>
      </c>
      <c r="G167" s="10">
        <v>1082</v>
      </c>
      <c r="H167" s="11">
        <v>1090</v>
      </c>
      <c r="I167" s="10">
        <v>0</v>
      </c>
      <c r="J167" s="10">
        <v>0</v>
      </c>
      <c r="K167" s="10">
        <v>0</v>
      </c>
      <c r="L167" s="10">
        <v>0</v>
      </c>
      <c r="M167" s="5"/>
      <c r="N167" s="10">
        <f t="shared" si="9"/>
        <v>2235</v>
      </c>
      <c r="O167" s="5"/>
      <c r="P167" s="10">
        <v>0</v>
      </c>
      <c r="Q167" s="5"/>
      <c r="R167" s="10">
        <f t="shared" si="10"/>
        <v>2235</v>
      </c>
      <c r="S167" s="5"/>
      <c r="T167" s="10">
        <v>3051</v>
      </c>
      <c r="U167" s="5"/>
      <c r="V167" s="1"/>
      <c r="W167" s="1"/>
    </row>
    <row r="168" spans="1:23" ht="15" customHeight="1">
      <c r="A168" s="8" t="s">
        <v>23</v>
      </c>
      <c r="B168" s="9" t="s">
        <v>182</v>
      </c>
      <c r="C168" s="5"/>
      <c r="D168" s="8" t="str">
        <f t="shared" si="8"/>
        <v>PRD</v>
      </c>
      <c r="E168" s="5"/>
      <c r="F168" s="10">
        <v>193</v>
      </c>
      <c r="G168" s="10">
        <v>1456</v>
      </c>
      <c r="H168" s="11">
        <v>1842</v>
      </c>
      <c r="I168" s="10">
        <v>527</v>
      </c>
      <c r="J168" s="10">
        <v>0</v>
      </c>
      <c r="K168" s="10">
        <v>0</v>
      </c>
      <c r="L168" s="10">
        <v>0</v>
      </c>
      <c r="M168" s="5"/>
      <c r="N168" s="10">
        <f t="shared" si="9"/>
        <v>4018</v>
      </c>
      <c r="O168" s="5"/>
      <c r="P168" s="10">
        <v>188</v>
      </c>
      <c r="Q168" s="5"/>
      <c r="R168" s="10">
        <f t="shared" si="10"/>
        <v>4206</v>
      </c>
      <c r="S168" s="5"/>
      <c r="T168" s="10">
        <v>6577</v>
      </c>
      <c r="U168" s="5"/>
      <c r="V168" s="1"/>
      <c r="W168" s="1"/>
    </row>
    <row r="169" spans="1:23" ht="15" customHeight="1">
      <c r="A169" s="8" t="s">
        <v>25</v>
      </c>
      <c r="B169" s="9" t="s">
        <v>26</v>
      </c>
      <c r="C169" s="5"/>
      <c r="D169" s="8" t="str">
        <f t="shared" si="8"/>
        <v>PRI</v>
      </c>
      <c r="E169" s="5"/>
      <c r="F169" s="10">
        <v>4094</v>
      </c>
      <c r="G169" s="11">
        <v>10580</v>
      </c>
      <c r="H169" s="10">
        <v>1584</v>
      </c>
      <c r="I169" s="10">
        <v>280</v>
      </c>
      <c r="J169" s="10">
        <v>356</v>
      </c>
      <c r="K169" s="10">
        <v>100</v>
      </c>
      <c r="L169" s="10">
        <v>168</v>
      </c>
      <c r="M169" s="5"/>
      <c r="N169" s="10">
        <f t="shared" si="9"/>
        <v>17162</v>
      </c>
      <c r="O169" s="5"/>
      <c r="P169" s="10">
        <v>593</v>
      </c>
      <c r="Q169" s="5"/>
      <c r="R169" s="10">
        <f t="shared" si="10"/>
        <v>17755</v>
      </c>
      <c r="S169" s="5"/>
      <c r="T169" s="10">
        <v>42060</v>
      </c>
      <c r="U169" s="5"/>
      <c r="V169" s="1"/>
      <c r="W169" s="1"/>
    </row>
    <row r="170" spans="1:23" ht="15" customHeight="1">
      <c r="A170" s="8" t="s">
        <v>25</v>
      </c>
      <c r="B170" s="9" t="s">
        <v>183</v>
      </c>
      <c r="C170" s="5"/>
      <c r="D170" s="8" t="str">
        <f t="shared" si="8"/>
        <v>PRI</v>
      </c>
      <c r="E170" s="5"/>
      <c r="F170" s="10">
        <v>1048</v>
      </c>
      <c r="G170" s="11">
        <v>1648</v>
      </c>
      <c r="H170" s="10">
        <v>513</v>
      </c>
      <c r="I170" s="10">
        <v>0</v>
      </c>
      <c r="J170" s="10">
        <v>0</v>
      </c>
      <c r="K170" s="10">
        <v>0</v>
      </c>
      <c r="L170" s="10">
        <v>0</v>
      </c>
      <c r="M170" s="5"/>
      <c r="N170" s="10">
        <f t="shared" si="9"/>
        <v>3209</v>
      </c>
      <c r="O170" s="5"/>
      <c r="P170" s="10">
        <v>42</v>
      </c>
      <c r="Q170" s="5"/>
      <c r="R170" s="10">
        <f t="shared" si="10"/>
        <v>3251</v>
      </c>
      <c r="S170" s="5"/>
      <c r="T170" s="10">
        <v>4691</v>
      </c>
      <c r="U170" s="5"/>
      <c r="V170" s="1"/>
      <c r="W170" s="1"/>
    </row>
    <row r="171" spans="1:23" ht="15" customHeight="1">
      <c r="A171" s="8" t="s">
        <v>25</v>
      </c>
      <c r="B171" s="9" t="s">
        <v>184</v>
      </c>
      <c r="C171" s="5"/>
      <c r="D171" s="8" t="str">
        <f aca="true" t="shared" si="11" ref="D171:D227">IF(MAX(F171:K171)=F171,"PAN",IF(MAX(F171:K171)=G171,"PRI",IF(MAX(F171:K171)=H171,"PRD",IF(MAX(F171:K171)=I171,"PT",IF(MAX(F171:K171)=J171,"PVEM",IF(MAX(F171:K171)=K171,"PCP"))))))</f>
        <v>PRI</v>
      </c>
      <c r="E171" s="5"/>
      <c r="F171" s="10">
        <v>476</v>
      </c>
      <c r="G171" s="11">
        <v>1585</v>
      </c>
      <c r="H171" s="10">
        <v>220</v>
      </c>
      <c r="I171" s="10">
        <v>0</v>
      </c>
      <c r="J171" s="10">
        <v>0</v>
      </c>
      <c r="K171" s="10">
        <v>0</v>
      </c>
      <c r="L171" s="10">
        <v>0</v>
      </c>
      <c r="M171" s="5"/>
      <c r="N171" s="10">
        <f t="shared" si="9"/>
        <v>2281</v>
      </c>
      <c r="O171" s="5"/>
      <c r="P171" s="10">
        <v>115</v>
      </c>
      <c r="Q171" s="5"/>
      <c r="R171" s="10">
        <f t="shared" si="10"/>
        <v>2396</v>
      </c>
      <c r="S171" s="5"/>
      <c r="T171" s="10">
        <v>3562</v>
      </c>
      <c r="U171" s="5"/>
      <c r="V171" s="1"/>
      <c r="W171" s="1"/>
    </row>
    <row r="172" spans="1:23" ht="15" customHeight="1">
      <c r="A172" s="8" t="s">
        <v>25</v>
      </c>
      <c r="B172" s="9" t="s">
        <v>185</v>
      </c>
      <c r="C172" s="5"/>
      <c r="D172" s="8" t="str">
        <f t="shared" si="11"/>
        <v>PRI</v>
      </c>
      <c r="E172" s="5"/>
      <c r="F172" s="10">
        <v>2377</v>
      </c>
      <c r="G172" s="11">
        <v>2796</v>
      </c>
      <c r="H172" s="10">
        <v>260</v>
      </c>
      <c r="I172" s="10">
        <v>0</v>
      </c>
      <c r="J172" s="10">
        <v>0</v>
      </c>
      <c r="K172" s="10">
        <v>0</v>
      </c>
      <c r="L172" s="10">
        <v>45</v>
      </c>
      <c r="M172" s="5"/>
      <c r="N172" s="10">
        <f t="shared" si="9"/>
        <v>5478</v>
      </c>
      <c r="O172" s="5"/>
      <c r="P172" s="10">
        <v>306</v>
      </c>
      <c r="Q172" s="5"/>
      <c r="R172" s="10">
        <f t="shared" si="10"/>
        <v>5784</v>
      </c>
      <c r="S172" s="5"/>
      <c r="T172" s="10">
        <v>9127</v>
      </c>
      <c r="U172" s="5"/>
      <c r="V172" s="1"/>
      <c r="W172" s="1"/>
    </row>
    <row r="173" spans="1:23" ht="15" customHeight="1">
      <c r="A173" s="8" t="s">
        <v>25</v>
      </c>
      <c r="B173" s="9" t="s">
        <v>186</v>
      </c>
      <c r="C173" s="5"/>
      <c r="D173" s="8" t="str">
        <f t="shared" si="11"/>
        <v>PRI</v>
      </c>
      <c r="E173" s="5"/>
      <c r="F173" s="10">
        <v>1759</v>
      </c>
      <c r="G173" s="11">
        <v>5823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5"/>
      <c r="N173" s="10">
        <f t="shared" si="9"/>
        <v>7582</v>
      </c>
      <c r="O173" s="5"/>
      <c r="P173" s="10">
        <v>338</v>
      </c>
      <c r="Q173" s="5"/>
      <c r="R173" s="10">
        <f t="shared" si="10"/>
        <v>7920</v>
      </c>
      <c r="S173" s="5"/>
      <c r="T173" s="10">
        <v>12579</v>
      </c>
      <c r="U173" s="5"/>
      <c r="V173" s="1"/>
      <c r="W173" s="1"/>
    </row>
    <row r="174" spans="1:23" ht="15" customHeight="1">
      <c r="A174" s="8" t="s">
        <v>25</v>
      </c>
      <c r="B174" s="9" t="s">
        <v>187</v>
      </c>
      <c r="C174" s="5"/>
      <c r="D174" s="8" t="str">
        <f t="shared" si="11"/>
        <v>PRI</v>
      </c>
      <c r="E174" s="5"/>
      <c r="F174" s="10">
        <v>375</v>
      </c>
      <c r="G174" s="11">
        <v>1646</v>
      </c>
      <c r="H174" s="10">
        <v>478</v>
      </c>
      <c r="I174" s="10">
        <v>0</v>
      </c>
      <c r="J174" s="10">
        <v>0</v>
      </c>
      <c r="K174" s="10">
        <v>0</v>
      </c>
      <c r="L174" s="10">
        <v>0</v>
      </c>
      <c r="M174" s="5"/>
      <c r="N174" s="10">
        <f t="shared" si="9"/>
        <v>2499</v>
      </c>
      <c r="O174" s="5"/>
      <c r="P174" s="10">
        <v>103</v>
      </c>
      <c r="Q174" s="5"/>
      <c r="R174" s="10">
        <f t="shared" si="10"/>
        <v>2602</v>
      </c>
      <c r="S174" s="5"/>
      <c r="T174" s="10">
        <v>4082</v>
      </c>
      <c r="U174" s="5"/>
      <c r="V174" s="1"/>
      <c r="W174" s="1"/>
    </row>
    <row r="175" spans="1:23" ht="15" customHeight="1">
      <c r="A175" s="8" t="s">
        <v>25</v>
      </c>
      <c r="B175" s="9" t="s">
        <v>188</v>
      </c>
      <c r="C175" s="5"/>
      <c r="D175" s="8" t="str">
        <f t="shared" si="11"/>
        <v>PRI</v>
      </c>
      <c r="E175" s="5"/>
      <c r="F175" s="10">
        <v>661</v>
      </c>
      <c r="G175" s="11">
        <v>6306</v>
      </c>
      <c r="H175" s="10">
        <v>346</v>
      </c>
      <c r="I175" s="10">
        <v>0</v>
      </c>
      <c r="J175" s="10">
        <v>0</v>
      </c>
      <c r="K175" s="10">
        <v>0</v>
      </c>
      <c r="L175" s="10">
        <v>1</v>
      </c>
      <c r="M175" s="5"/>
      <c r="N175" s="10">
        <f t="shared" si="9"/>
        <v>7314</v>
      </c>
      <c r="O175" s="5"/>
      <c r="P175" s="10">
        <v>288</v>
      </c>
      <c r="Q175" s="5"/>
      <c r="R175" s="10">
        <f t="shared" si="10"/>
        <v>7602</v>
      </c>
      <c r="S175" s="5"/>
      <c r="T175" s="10">
        <v>12759</v>
      </c>
      <c r="U175" s="5"/>
      <c r="V175" s="1"/>
      <c r="W175" s="1"/>
    </row>
    <row r="176" spans="1:23" ht="15" customHeight="1">
      <c r="A176" s="8" t="s">
        <v>27</v>
      </c>
      <c r="B176" s="9" t="s">
        <v>28</v>
      </c>
      <c r="C176" s="5"/>
      <c r="D176" s="8" t="str">
        <f t="shared" si="11"/>
        <v>PRI</v>
      </c>
      <c r="E176" s="5"/>
      <c r="F176" s="10">
        <v>1407</v>
      </c>
      <c r="G176" s="11">
        <v>6858</v>
      </c>
      <c r="H176" s="10">
        <v>1147</v>
      </c>
      <c r="I176" s="10">
        <v>2</v>
      </c>
      <c r="J176" s="10">
        <v>0</v>
      </c>
      <c r="K176" s="10">
        <v>0</v>
      </c>
      <c r="L176" s="10">
        <v>0</v>
      </c>
      <c r="M176" s="5"/>
      <c r="N176" s="10">
        <f t="shared" si="9"/>
        <v>9414</v>
      </c>
      <c r="O176" s="5"/>
      <c r="P176" s="10">
        <v>480</v>
      </c>
      <c r="Q176" s="5"/>
      <c r="R176" s="10">
        <f t="shared" si="10"/>
        <v>9894</v>
      </c>
      <c r="S176" s="5"/>
      <c r="T176" s="10">
        <v>20453</v>
      </c>
      <c r="U176" s="5"/>
      <c r="V176" s="1"/>
      <c r="W176" s="1"/>
    </row>
    <row r="177" spans="1:23" ht="15" customHeight="1">
      <c r="A177" s="8" t="s">
        <v>27</v>
      </c>
      <c r="B177" s="9" t="s">
        <v>189</v>
      </c>
      <c r="C177" s="5"/>
      <c r="D177" s="8" t="str">
        <f t="shared" si="11"/>
        <v>PRI</v>
      </c>
      <c r="E177" s="5"/>
      <c r="F177" s="10">
        <v>3458</v>
      </c>
      <c r="G177" s="11">
        <v>4210</v>
      </c>
      <c r="H177" s="10">
        <v>761</v>
      </c>
      <c r="I177" s="10">
        <v>0</v>
      </c>
      <c r="J177" s="10">
        <v>0</v>
      </c>
      <c r="K177" s="10">
        <v>0</v>
      </c>
      <c r="L177" s="10">
        <v>5</v>
      </c>
      <c r="M177" s="5"/>
      <c r="N177" s="10">
        <f t="shared" si="9"/>
        <v>8434</v>
      </c>
      <c r="O177" s="5"/>
      <c r="P177" s="10">
        <v>627</v>
      </c>
      <c r="Q177" s="5"/>
      <c r="R177" s="10">
        <f t="shared" si="10"/>
        <v>9061</v>
      </c>
      <c r="S177" s="5"/>
      <c r="T177" s="10">
        <v>20308</v>
      </c>
      <c r="U177" s="5"/>
      <c r="V177" s="1"/>
      <c r="W177" s="1"/>
    </row>
    <row r="178" spans="1:23" ht="15" customHeight="1">
      <c r="A178" s="8" t="s">
        <v>27</v>
      </c>
      <c r="B178" s="9" t="s">
        <v>190</v>
      </c>
      <c r="C178" s="5"/>
      <c r="D178" s="8" t="str">
        <f t="shared" si="11"/>
        <v>PRI</v>
      </c>
      <c r="E178" s="5"/>
      <c r="F178" s="10">
        <v>1319</v>
      </c>
      <c r="G178" s="11">
        <v>2833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5"/>
      <c r="N178" s="10">
        <f t="shared" si="9"/>
        <v>4152</v>
      </c>
      <c r="O178" s="5"/>
      <c r="P178" s="10">
        <v>161</v>
      </c>
      <c r="Q178" s="5"/>
      <c r="R178" s="10">
        <f t="shared" si="10"/>
        <v>4313</v>
      </c>
      <c r="S178" s="5"/>
      <c r="T178" s="10">
        <v>7182</v>
      </c>
      <c r="U178" s="5"/>
      <c r="V178" s="1"/>
      <c r="W178" s="1"/>
    </row>
    <row r="179" spans="1:23" ht="15" customHeight="1">
      <c r="A179" s="8" t="s">
        <v>27</v>
      </c>
      <c r="B179" s="9" t="s">
        <v>191</v>
      </c>
      <c r="C179" s="5"/>
      <c r="D179" s="8" t="str">
        <f t="shared" si="11"/>
        <v>PRI</v>
      </c>
      <c r="E179" s="5"/>
      <c r="F179" s="10">
        <v>0</v>
      </c>
      <c r="G179" s="11">
        <v>1310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5"/>
      <c r="N179" s="10">
        <f t="shared" si="9"/>
        <v>1310</v>
      </c>
      <c r="O179" s="5"/>
      <c r="P179" s="10">
        <v>112</v>
      </c>
      <c r="Q179" s="5"/>
      <c r="R179" s="10">
        <f t="shared" si="10"/>
        <v>1422</v>
      </c>
      <c r="S179" s="5"/>
      <c r="T179" s="10">
        <v>2501</v>
      </c>
      <c r="U179" s="5"/>
      <c r="V179" s="1"/>
      <c r="W179" s="1"/>
    </row>
    <row r="180" spans="1:23" ht="15" customHeight="1">
      <c r="A180" s="8" t="s">
        <v>27</v>
      </c>
      <c r="B180" s="9" t="s">
        <v>192</v>
      </c>
      <c r="C180" s="5"/>
      <c r="D180" s="8" t="str">
        <f t="shared" si="11"/>
        <v>PRI</v>
      </c>
      <c r="E180" s="5"/>
      <c r="F180" s="10">
        <v>0</v>
      </c>
      <c r="G180" s="11">
        <v>921</v>
      </c>
      <c r="H180" s="10">
        <v>0</v>
      </c>
      <c r="I180" s="10">
        <v>0</v>
      </c>
      <c r="J180" s="10">
        <v>0</v>
      </c>
      <c r="K180" s="10">
        <v>0</v>
      </c>
      <c r="L180" s="10">
        <v>2</v>
      </c>
      <c r="M180" s="5"/>
      <c r="N180" s="10">
        <f t="shared" si="9"/>
        <v>923</v>
      </c>
      <c r="O180" s="5"/>
      <c r="P180" s="10">
        <v>119</v>
      </c>
      <c r="Q180" s="5"/>
      <c r="R180" s="10">
        <f t="shared" si="10"/>
        <v>1042</v>
      </c>
      <c r="S180" s="5"/>
      <c r="T180" s="10">
        <v>2024</v>
      </c>
      <c r="U180" s="5"/>
      <c r="V180" s="1"/>
      <c r="W180" s="1"/>
    </row>
    <row r="181" spans="1:23" ht="15" customHeight="1">
      <c r="A181" s="8" t="s">
        <v>27</v>
      </c>
      <c r="B181" s="9" t="s">
        <v>193</v>
      </c>
      <c r="C181" s="5"/>
      <c r="D181" s="8" t="str">
        <f t="shared" si="11"/>
        <v>PRI</v>
      </c>
      <c r="E181" s="5"/>
      <c r="F181" s="10">
        <v>533</v>
      </c>
      <c r="G181" s="11">
        <v>901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5"/>
      <c r="N181" s="10">
        <f t="shared" si="9"/>
        <v>1434</v>
      </c>
      <c r="O181" s="5"/>
      <c r="P181" s="10">
        <v>23</v>
      </c>
      <c r="Q181" s="5"/>
      <c r="R181" s="10">
        <f t="shared" si="10"/>
        <v>1457</v>
      </c>
      <c r="S181" s="5"/>
      <c r="T181" s="10">
        <v>2556</v>
      </c>
      <c r="U181" s="5"/>
      <c r="V181" s="1"/>
      <c r="W181" s="1"/>
    </row>
    <row r="182" spans="1:23" ht="15" customHeight="1">
      <c r="A182" s="8" t="s">
        <v>27</v>
      </c>
      <c r="B182" s="9" t="s">
        <v>194</v>
      </c>
      <c r="C182" s="5"/>
      <c r="D182" s="8" t="str">
        <f t="shared" si="11"/>
        <v>PRI</v>
      </c>
      <c r="E182" s="5"/>
      <c r="F182" s="10">
        <v>0</v>
      </c>
      <c r="G182" s="11">
        <v>1316</v>
      </c>
      <c r="H182" s="10">
        <v>891</v>
      </c>
      <c r="I182" s="10">
        <v>0</v>
      </c>
      <c r="J182" s="10">
        <v>0</v>
      </c>
      <c r="K182" s="10">
        <v>0</v>
      </c>
      <c r="L182" s="10">
        <v>0</v>
      </c>
      <c r="M182" s="5"/>
      <c r="N182" s="10">
        <f t="shared" si="9"/>
        <v>2207</v>
      </c>
      <c r="O182" s="5"/>
      <c r="P182" s="10">
        <v>89</v>
      </c>
      <c r="Q182" s="5"/>
      <c r="R182" s="10">
        <f t="shared" si="10"/>
        <v>2296</v>
      </c>
      <c r="S182" s="5"/>
      <c r="T182" s="10">
        <v>3135</v>
      </c>
      <c r="U182" s="5"/>
      <c r="V182" s="1"/>
      <c r="W182" s="1"/>
    </row>
    <row r="183" spans="1:23" ht="15" customHeight="1">
      <c r="A183" s="8" t="s">
        <v>27</v>
      </c>
      <c r="B183" s="9" t="s">
        <v>195</v>
      </c>
      <c r="C183" s="5"/>
      <c r="D183" s="8" t="str">
        <f t="shared" si="11"/>
        <v>PRI</v>
      </c>
      <c r="E183" s="5"/>
      <c r="F183" s="10">
        <v>468</v>
      </c>
      <c r="G183" s="11">
        <v>2135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5"/>
      <c r="N183" s="10">
        <f t="shared" si="9"/>
        <v>2603</v>
      </c>
      <c r="O183" s="5"/>
      <c r="P183" s="10">
        <v>303</v>
      </c>
      <c r="Q183" s="5"/>
      <c r="R183" s="10">
        <f t="shared" si="10"/>
        <v>2906</v>
      </c>
      <c r="S183" s="5"/>
      <c r="T183" s="10">
        <v>5334</v>
      </c>
      <c r="U183" s="5"/>
      <c r="V183" s="1"/>
      <c r="W183" s="1"/>
    </row>
    <row r="184" spans="1:23" ht="15" customHeight="1">
      <c r="A184" s="8" t="s">
        <v>27</v>
      </c>
      <c r="B184" s="9" t="s">
        <v>196</v>
      </c>
      <c r="C184" s="5"/>
      <c r="D184" s="8" t="str">
        <f t="shared" si="11"/>
        <v>PRI</v>
      </c>
      <c r="E184" s="5"/>
      <c r="F184" s="10">
        <v>201</v>
      </c>
      <c r="G184" s="11">
        <v>3019</v>
      </c>
      <c r="H184" s="10">
        <v>949</v>
      </c>
      <c r="I184" s="10">
        <v>2</v>
      </c>
      <c r="J184" s="10">
        <v>0</v>
      </c>
      <c r="K184" s="10">
        <v>2</v>
      </c>
      <c r="L184" s="10">
        <v>7</v>
      </c>
      <c r="M184" s="5"/>
      <c r="N184" s="10">
        <f t="shared" si="9"/>
        <v>4180</v>
      </c>
      <c r="O184" s="5"/>
      <c r="P184" s="10">
        <v>444</v>
      </c>
      <c r="Q184" s="5"/>
      <c r="R184" s="10">
        <f t="shared" si="10"/>
        <v>4624</v>
      </c>
      <c r="S184" s="5"/>
      <c r="T184" s="10">
        <v>9142</v>
      </c>
      <c r="U184" s="5"/>
      <c r="V184" s="1"/>
      <c r="W184" s="1"/>
    </row>
    <row r="185" spans="1:23" ht="15" customHeight="1">
      <c r="A185" s="8" t="s">
        <v>27</v>
      </c>
      <c r="B185" s="9" t="s">
        <v>197</v>
      </c>
      <c r="C185" s="5"/>
      <c r="D185" s="8" t="str">
        <f t="shared" si="11"/>
        <v>PRI</v>
      </c>
      <c r="E185" s="5"/>
      <c r="F185" s="10">
        <v>0</v>
      </c>
      <c r="G185" s="11">
        <v>498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5"/>
      <c r="N185" s="10">
        <f t="shared" si="9"/>
        <v>498</v>
      </c>
      <c r="O185" s="5"/>
      <c r="P185" s="10">
        <v>141</v>
      </c>
      <c r="Q185" s="5"/>
      <c r="R185" s="10">
        <f t="shared" si="10"/>
        <v>639</v>
      </c>
      <c r="S185" s="5"/>
      <c r="T185" s="10">
        <v>1441</v>
      </c>
      <c r="U185" s="5"/>
      <c r="V185" s="1"/>
      <c r="W185" s="1"/>
    </row>
    <row r="186" spans="1:23" ht="15" customHeight="1">
      <c r="A186" s="8" t="s">
        <v>29</v>
      </c>
      <c r="B186" s="9" t="s">
        <v>30</v>
      </c>
      <c r="C186" s="5"/>
      <c r="D186" s="8" t="str">
        <f t="shared" si="11"/>
        <v>PRI</v>
      </c>
      <c r="E186" s="5"/>
      <c r="F186" s="10">
        <v>288</v>
      </c>
      <c r="G186" s="11">
        <v>5476</v>
      </c>
      <c r="H186" s="10">
        <v>378</v>
      </c>
      <c r="I186" s="10">
        <v>0</v>
      </c>
      <c r="J186" s="10">
        <v>0</v>
      </c>
      <c r="K186" s="10">
        <v>0</v>
      </c>
      <c r="L186" s="10">
        <v>0</v>
      </c>
      <c r="M186" s="5"/>
      <c r="N186" s="10">
        <f t="shared" si="9"/>
        <v>6142</v>
      </c>
      <c r="O186" s="5"/>
      <c r="P186" s="10">
        <v>277</v>
      </c>
      <c r="Q186" s="5"/>
      <c r="R186" s="10">
        <f t="shared" si="10"/>
        <v>6419</v>
      </c>
      <c r="S186" s="5"/>
      <c r="T186" s="10">
        <v>12649</v>
      </c>
      <c r="U186" s="5"/>
      <c r="V186" s="1"/>
      <c r="W186" s="1"/>
    </row>
    <row r="187" spans="1:23" ht="15" customHeight="1">
      <c r="A187" s="8" t="s">
        <v>29</v>
      </c>
      <c r="B187" s="9" t="s">
        <v>198</v>
      </c>
      <c r="C187" s="5"/>
      <c r="D187" s="8" t="str">
        <f t="shared" si="11"/>
        <v>PRI</v>
      </c>
      <c r="E187" s="5"/>
      <c r="F187" s="10">
        <v>213</v>
      </c>
      <c r="G187" s="11">
        <v>1944</v>
      </c>
      <c r="H187" s="10">
        <v>193</v>
      </c>
      <c r="I187" s="10">
        <v>4</v>
      </c>
      <c r="J187" s="10">
        <v>1</v>
      </c>
      <c r="K187" s="10">
        <v>0</v>
      </c>
      <c r="L187" s="10">
        <v>0</v>
      </c>
      <c r="M187" s="5"/>
      <c r="N187" s="10">
        <f t="shared" si="9"/>
        <v>2355</v>
      </c>
      <c r="O187" s="5"/>
      <c r="P187" s="10">
        <v>134</v>
      </c>
      <c r="Q187" s="5"/>
      <c r="R187" s="10">
        <f t="shared" si="10"/>
        <v>2489</v>
      </c>
      <c r="S187" s="5"/>
      <c r="T187" s="10">
        <v>3997</v>
      </c>
      <c r="U187" s="5"/>
      <c r="V187" s="1"/>
      <c r="W187" s="1"/>
    </row>
    <row r="188" spans="1:23" ht="15" customHeight="1">
      <c r="A188" s="8" t="s">
        <v>29</v>
      </c>
      <c r="B188" s="9" t="s">
        <v>199</v>
      </c>
      <c r="C188" s="5"/>
      <c r="D188" s="8" t="str">
        <f t="shared" si="11"/>
        <v>PRI</v>
      </c>
      <c r="E188" s="5"/>
      <c r="F188" s="10">
        <v>0</v>
      </c>
      <c r="G188" s="11">
        <v>2048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5"/>
      <c r="N188" s="10">
        <f t="shared" si="9"/>
        <v>2048</v>
      </c>
      <c r="O188" s="5"/>
      <c r="P188" s="10">
        <v>69</v>
      </c>
      <c r="Q188" s="5"/>
      <c r="R188" s="10">
        <f t="shared" si="10"/>
        <v>2117</v>
      </c>
      <c r="S188" s="5"/>
      <c r="T188" s="10">
        <v>3765</v>
      </c>
      <c r="U188" s="5"/>
      <c r="V188" s="1"/>
      <c r="W188" s="1"/>
    </row>
    <row r="189" spans="1:23" ht="15" customHeight="1">
      <c r="A189" s="8" t="s">
        <v>29</v>
      </c>
      <c r="B189" s="9" t="s">
        <v>200</v>
      </c>
      <c r="C189" s="5"/>
      <c r="D189" s="8" t="str">
        <f t="shared" si="11"/>
        <v>PRI</v>
      </c>
      <c r="E189" s="5"/>
      <c r="F189" s="10">
        <v>1723</v>
      </c>
      <c r="G189" s="11">
        <v>8101</v>
      </c>
      <c r="H189" s="10">
        <v>917</v>
      </c>
      <c r="I189" s="10">
        <v>0</v>
      </c>
      <c r="J189" s="10">
        <v>169</v>
      </c>
      <c r="K189" s="10">
        <v>0</v>
      </c>
      <c r="L189" s="10">
        <v>0</v>
      </c>
      <c r="M189" s="5"/>
      <c r="N189" s="10">
        <f t="shared" si="9"/>
        <v>10910</v>
      </c>
      <c r="O189" s="5"/>
      <c r="P189" s="10">
        <v>266</v>
      </c>
      <c r="Q189" s="5"/>
      <c r="R189" s="10">
        <f t="shared" si="10"/>
        <v>11176</v>
      </c>
      <c r="S189" s="5"/>
      <c r="T189" s="10">
        <v>24970</v>
      </c>
      <c r="U189" s="5"/>
      <c r="V189" s="1"/>
      <c r="W189" s="1"/>
    </row>
    <row r="190" spans="1:23" ht="15" customHeight="1">
      <c r="A190" s="8" t="s">
        <v>29</v>
      </c>
      <c r="B190" s="9" t="s">
        <v>201</v>
      </c>
      <c r="C190" s="5"/>
      <c r="D190" s="8" t="str">
        <f t="shared" si="11"/>
        <v>PRI</v>
      </c>
      <c r="E190" s="5"/>
      <c r="F190" s="10">
        <v>0</v>
      </c>
      <c r="G190" s="11">
        <v>2523</v>
      </c>
      <c r="H190" s="10">
        <v>446</v>
      </c>
      <c r="I190" s="10">
        <v>0</v>
      </c>
      <c r="J190" s="10">
        <v>0</v>
      </c>
      <c r="K190" s="10">
        <v>0</v>
      </c>
      <c r="L190" s="10">
        <v>0</v>
      </c>
      <c r="M190" s="5"/>
      <c r="N190" s="10">
        <f t="shared" si="9"/>
        <v>2969</v>
      </c>
      <c r="O190" s="5"/>
      <c r="P190" s="10">
        <v>186</v>
      </c>
      <c r="Q190" s="5"/>
      <c r="R190" s="10">
        <f t="shared" si="10"/>
        <v>3155</v>
      </c>
      <c r="S190" s="5"/>
      <c r="T190" s="10">
        <v>4735</v>
      </c>
      <c r="U190" s="5"/>
      <c r="V190" s="1"/>
      <c r="W190" s="1"/>
    </row>
    <row r="191" spans="1:23" ht="15" customHeight="1">
      <c r="A191" s="8" t="s">
        <v>29</v>
      </c>
      <c r="B191" s="9" t="s">
        <v>202</v>
      </c>
      <c r="C191" s="5"/>
      <c r="D191" s="8" t="str">
        <f t="shared" si="11"/>
        <v>PRI</v>
      </c>
      <c r="E191" s="5"/>
      <c r="F191" s="10">
        <v>386</v>
      </c>
      <c r="G191" s="11">
        <v>4203</v>
      </c>
      <c r="H191" s="10">
        <v>2356</v>
      </c>
      <c r="I191" s="10">
        <v>0</v>
      </c>
      <c r="J191" s="10">
        <v>0</v>
      </c>
      <c r="K191" s="10">
        <v>0</v>
      </c>
      <c r="L191" s="10">
        <v>0</v>
      </c>
      <c r="M191" s="5"/>
      <c r="N191" s="10">
        <f t="shared" si="9"/>
        <v>6945</v>
      </c>
      <c r="O191" s="5"/>
      <c r="P191" s="10">
        <v>676</v>
      </c>
      <c r="Q191" s="5"/>
      <c r="R191" s="10">
        <f t="shared" si="10"/>
        <v>7621</v>
      </c>
      <c r="S191" s="5"/>
      <c r="T191" s="10">
        <v>13691</v>
      </c>
      <c r="U191" s="5"/>
      <c r="V191" s="1"/>
      <c r="W191" s="1"/>
    </row>
    <row r="192" spans="1:23" ht="15" customHeight="1">
      <c r="A192" s="8" t="s">
        <v>29</v>
      </c>
      <c r="B192" s="9" t="s">
        <v>203</v>
      </c>
      <c r="C192" s="5"/>
      <c r="D192" s="8" t="str">
        <f t="shared" si="11"/>
        <v>PRI</v>
      </c>
      <c r="E192" s="5"/>
      <c r="F192" s="10">
        <v>0</v>
      </c>
      <c r="G192" s="11">
        <v>730</v>
      </c>
      <c r="H192" s="10">
        <v>178</v>
      </c>
      <c r="I192" s="10">
        <v>0</v>
      </c>
      <c r="J192" s="10">
        <v>371</v>
      </c>
      <c r="K192" s="10">
        <v>0</v>
      </c>
      <c r="L192" s="10">
        <v>0</v>
      </c>
      <c r="M192" s="5"/>
      <c r="N192" s="10">
        <f t="shared" si="9"/>
        <v>1279</v>
      </c>
      <c r="O192" s="5"/>
      <c r="P192" s="10">
        <v>59</v>
      </c>
      <c r="Q192" s="5"/>
      <c r="R192" s="10">
        <f t="shared" si="10"/>
        <v>1338</v>
      </c>
      <c r="S192" s="5"/>
      <c r="T192" s="10">
        <v>2159</v>
      </c>
      <c r="U192" s="5"/>
      <c r="V192" s="1"/>
      <c r="W192" s="1"/>
    </row>
    <row r="193" spans="1:23" ht="15" customHeight="1">
      <c r="A193" s="8" t="s">
        <v>29</v>
      </c>
      <c r="B193" s="9" t="s">
        <v>204</v>
      </c>
      <c r="C193" s="5"/>
      <c r="D193" s="8" t="str">
        <f t="shared" si="11"/>
        <v>PRI</v>
      </c>
      <c r="E193" s="5"/>
      <c r="F193" s="10">
        <v>720</v>
      </c>
      <c r="G193" s="11">
        <v>895</v>
      </c>
      <c r="H193" s="10">
        <v>364</v>
      </c>
      <c r="I193" s="10">
        <v>0</v>
      </c>
      <c r="J193" s="10">
        <v>0</v>
      </c>
      <c r="K193" s="10">
        <v>0</v>
      </c>
      <c r="L193" s="10">
        <v>0</v>
      </c>
      <c r="M193" s="5"/>
      <c r="N193" s="10">
        <f t="shared" si="9"/>
        <v>1979</v>
      </c>
      <c r="O193" s="5"/>
      <c r="P193" s="10">
        <v>40</v>
      </c>
      <c r="Q193" s="5"/>
      <c r="R193" s="10">
        <f t="shared" si="10"/>
        <v>2019</v>
      </c>
      <c r="S193" s="5"/>
      <c r="T193" s="10">
        <v>2630</v>
      </c>
      <c r="U193" s="5"/>
      <c r="V193" s="1"/>
      <c r="W193" s="1"/>
    </row>
    <row r="194" spans="1:23" ht="15" customHeight="1">
      <c r="A194" s="8" t="s">
        <v>29</v>
      </c>
      <c r="B194" s="9" t="s">
        <v>205</v>
      </c>
      <c r="C194" s="5"/>
      <c r="D194" s="8" t="str">
        <f t="shared" si="11"/>
        <v>PRI</v>
      </c>
      <c r="E194" s="5"/>
      <c r="F194" s="10">
        <v>766</v>
      </c>
      <c r="G194" s="11">
        <v>1084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5"/>
      <c r="N194" s="10">
        <f t="shared" si="9"/>
        <v>1850</v>
      </c>
      <c r="O194" s="5"/>
      <c r="P194" s="10">
        <v>0</v>
      </c>
      <c r="Q194" s="5"/>
      <c r="R194" s="10">
        <f t="shared" si="10"/>
        <v>1850</v>
      </c>
      <c r="S194" s="5"/>
      <c r="T194" s="10">
        <v>2190</v>
      </c>
      <c r="U194" s="5"/>
      <c r="V194" s="1"/>
      <c r="W194" s="1"/>
    </row>
    <row r="195" spans="1:23" ht="15" customHeight="1">
      <c r="A195" s="8" t="s">
        <v>31</v>
      </c>
      <c r="B195" s="9" t="s">
        <v>32</v>
      </c>
      <c r="C195" s="5"/>
      <c r="D195" s="8" t="str">
        <f t="shared" si="11"/>
        <v>PRI</v>
      </c>
      <c r="E195" s="5"/>
      <c r="F195" s="10">
        <v>1185</v>
      </c>
      <c r="G195" s="11">
        <v>10019</v>
      </c>
      <c r="H195" s="10">
        <v>4066</v>
      </c>
      <c r="I195" s="10">
        <v>352</v>
      </c>
      <c r="J195" s="10">
        <v>11</v>
      </c>
      <c r="K195" s="10">
        <v>107</v>
      </c>
      <c r="L195" s="10">
        <v>0</v>
      </c>
      <c r="M195" s="5"/>
      <c r="N195" s="10">
        <f t="shared" si="9"/>
        <v>15740</v>
      </c>
      <c r="O195" s="5"/>
      <c r="P195" s="10">
        <v>698</v>
      </c>
      <c r="Q195" s="5"/>
      <c r="R195" s="10">
        <f t="shared" si="10"/>
        <v>16438</v>
      </c>
      <c r="S195" s="5"/>
      <c r="T195" s="10">
        <v>33704</v>
      </c>
      <c r="U195" s="5"/>
      <c r="V195" s="1"/>
      <c r="W195" s="1"/>
    </row>
    <row r="196" spans="1:23" ht="15" customHeight="1">
      <c r="A196" s="8" t="s">
        <v>31</v>
      </c>
      <c r="B196" s="9" t="s">
        <v>206</v>
      </c>
      <c r="C196" s="5"/>
      <c r="D196" s="8" t="str">
        <f t="shared" si="11"/>
        <v>PRI</v>
      </c>
      <c r="E196" s="5"/>
      <c r="F196" s="10">
        <v>1144</v>
      </c>
      <c r="G196" s="11">
        <v>1848</v>
      </c>
      <c r="H196" s="10">
        <v>1427</v>
      </c>
      <c r="I196" s="10">
        <v>0</v>
      </c>
      <c r="J196" s="10">
        <v>0</v>
      </c>
      <c r="K196" s="10">
        <v>0</v>
      </c>
      <c r="L196" s="10">
        <v>0</v>
      </c>
      <c r="M196" s="5"/>
      <c r="N196" s="10">
        <f t="shared" si="9"/>
        <v>4419</v>
      </c>
      <c r="O196" s="5"/>
      <c r="P196" s="10">
        <v>206</v>
      </c>
      <c r="Q196" s="5"/>
      <c r="R196" s="10">
        <f t="shared" si="10"/>
        <v>4625</v>
      </c>
      <c r="S196" s="5"/>
      <c r="T196" s="10">
        <v>6183</v>
      </c>
      <c r="U196" s="5"/>
      <c r="V196" s="1"/>
      <c r="W196" s="1"/>
    </row>
    <row r="197" spans="1:23" ht="15" customHeight="1">
      <c r="A197" s="8" t="s">
        <v>31</v>
      </c>
      <c r="B197" s="9" t="s">
        <v>207</v>
      </c>
      <c r="C197" s="5"/>
      <c r="D197" s="8" t="str">
        <f t="shared" si="11"/>
        <v>PRI</v>
      </c>
      <c r="E197" s="5"/>
      <c r="F197" s="10">
        <v>23</v>
      </c>
      <c r="G197" s="11">
        <v>1426</v>
      </c>
      <c r="H197" s="10">
        <v>316</v>
      </c>
      <c r="I197" s="10">
        <v>0</v>
      </c>
      <c r="J197" s="10">
        <v>0</v>
      </c>
      <c r="K197" s="10">
        <v>0</v>
      </c>
      <c r="L197" s="10">
        <v>0</v>
      </c>
      <c r="M197" s="5"/>
      <c r="N197" s="10">
        <f t="shared" si="9"/>
        <v>1765</v>
      </c>
      <c r="O197" s="5"/>
      <c r="P197" s="10">
        <v>85</v>
      </c>
      <c r="Q197" s="5"/>
      <c r="R197" s="10">
        <f t="shared" si="10"/>
        <v>1850</v>
      </c>
      <c r="S197" s="5"/>
      <c r="T197" s="10">
        <v>2521</v>
      </c>
      <c r="U197" s="5"/>
      <c r="V197" s="1"/>
      <c r="W197" s="1"/>
    </row>
    <row r="198" spans="1:23" ht="15" customHeight="1">
      <c r="A198" s="8" t="s">
        <v>31</v>
      </c>
      <c r="B198" s="9" t="s">
        <v>208</v>
      </c>
      <c r="C198" s="5"/>
      <c r="D198" s="8" t="str">
        <f t="shared" si="11"/>
        <v>PRI</v>
      </c>
      <c r="E198" s="5"/>
      <c r="F198" s="10">
        <v>0</v>
      </c>
      <c r="G198" s="11">
        <v>649</v>
      </c>
      <c r="H198" s="10">
        <v>228</v>
      </c>
      <c r="I198" s="10">
        <v>0</v>
      </c>
      <c r="J198" s="10">
        <v>0</v>
      </c>
      <c r="K198" s="10">
        <v>0</v>
      </c>
      <c r="L198" s="10">
        <v>0</v>
      </c>
      <c r="M198" s="5"/>
      <c r="N198" s="10">
        <f t="shared" si="9"/>
        <v>877</v>
      </c>
      <c r="O198" s="5"/>
      <c r="P198" s="10">
        <v>31</v>
      </c>
      <c r="Q198" s="5"/>
      <c r="R198" s="10">
        <f t="shared" si="10"/>
        <v>908</v>
      </c>
      <c r="S198" s="5"/>
      <c r="T198" s="10">
        <v>1070</v>
      </c>
      <c r="U198" s="5"/>
      <c r="V198" s="1"/>
      <c r="W198" s="1"/>
    </row>
    <row r="199" spans="1:23" ht="15" customHeight="1">
      <c r="A199" s="8" t="s">
        <v>31</v>
      </c>
      <c r="B199" s="9" t="s">
        <v>209</v>
      </c>
      <c r="C199" s="5"/>
      <c r="D199" s="8" t="str">
        <f t="shared" si="11"/>
        <v>PRI</v>
      </c>
      <c r="E199" s="5"/>
      <c r="F199" s="10">
        <v>0</v>
      </c>
      <c r="G199" s="11">
        <v>1029</v>
      </c>
      <c r="H199" s="10">
        <v>696</v>
      </c>
      <c r="I199" s="10">
        <v>0</v>
      </c>
      <c r="J199" s="10">
        <v>0</v>
      </c>
      <c r="K199" s="10">
        <v>0</v>
      </c>
      <c r="L199" s="10">
        <v>0</v>
      </c>
      <c r="M199" s="5"/>
      <c r="N199" s="10">
        <f t="shared" si="9"/>
        <v>1725</v>
      </c>
      <c r="O199" s="5"/>
      <c r="P199" s="10">
        <v>25</v>
      </c>
      <c r="Q199" s="5"/>
      <c r="R199" s="10">
        <f t="shared" si="10"/>
        <v>1750</v>
      </c>
      <c r="S199" s="5"/>
      <c r="T199" s="10">
        <v>2019</v>
      </c>
      <c r="U199" s="5"/>
      <c r="V199" s="1"/>
      <c r="W199" s="1"/>
    </row>
    <row r="200" spans="1:23" ht="15" customHeight="1">
      <c r="A200" s="8" t="s">
        <v>31</v>
      </c>
      <c r="B200" s="9" t="s">
        <v>210</v>
      </c>
      <c r="C200" s="5"/>
      <c r="D200" s="8" t="str">
        <f t="shared" si="11"/>
        <v>PRI</v>
      </c>
      <c r="E200" s="5"/>
      <c r="F200" s="10">
        <v>195</v>
      </c>
      <c r="G200" s="11">
        <v>204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5"/>
      <c r="N200" s="10">
        <f t="shared" si="9"/>
        <v>399</v>
      </c>
      <c r="O200" s="5"/>
      <c r="P200" s="10">
        <v>0</v>
      </c>
      <c r="Q200" s="5"/>
      <c r="R200" s="10">
        <f t="shared" si="10"/>
        <v>399</v>
      </c>
      <c r="S200" s="5"/>
      <c r="T200" s="10">
        <v>473</v>
      </c>
      <c r="U200" s="5"/>
      <c r="V200" s="1"/>
      <c r="W200" s="1"/>
    </row>
    <row r="201" spans="1:23" ht="15" customHeight="1">
      <c r="A201" s="8" t="s">
        <v>31</v>
      </c>
      <c r="B201" s="9" t="s">
        <v>211</v>
      </c>
      <c r="C201" s="5"/>
      <c r="D201" s="8" t="str">
        <f t="shared" si="11"/>
        <v>PRI</v>
      </c>
      <c r="E201" s="5"/>
      <c r="F201" s="10">
        <v>0</v>
      </c>
      <c r="G201" s="11">
        <v>1274</v>
      </c>
      <c r="H201" s="10">
        <v>891</v>
      </c>
      <c r="I201" s="10">
        <v>0</v>
      </c>
      <c r="J201" s="10">
        <v>0</v>
      </c>
      <c r="K201" s="10">
        <v>0</v>
      </c>
      <c r="L201" s="10">
        <v>0</v>
      </c>
      <c r="M201" s="5"/>
      <c r="N201" s="10">
        <f t="shared" si="9"/>
        <v>2165</v>
      </c>
      <c r="O201" s="5"/>
      <c r="P201" s="10">
        <v>101</v>
      </c>
      <c r="Q201" s="5"/>
      <c r="R201" s="10">
        <f t="shared" si="10"/>
        <v>2266</v>
      </c>
      <c r="S201" s="5"/>
      <c r="T201" s="10">
        <v>3628</v>
      </c>
      <c r="U201" s="5"/>
      <c r="V201" s="1"/>
      <c r="W201" s="1"/>
    </row>
    <row r="202" spans="1:23" ht="15" customHeight="1">
      <c r="A202" s="8" t="s">
        <v>31</v>
      </c>
      <c r="B202" s="9" t="s">
        <v>212</v>
      </c>
      <c r="C202" s="5"/>
      <c r="D202" s="8" t="str">
        <f t="shared" si="11"/>
        <v>PRI</v>
      </c>
      <c r="E202" s="5"/>
      <c r="F202" s="10">
        <v>0</v>
      </c>
      <c r="G202" s="11">
        <v>3436</v>
      </c>
      <c r="H202" s="10">
        <v>2953</v>
      </c>
      <c r="I202" s="10">
        <v>0</v>
      </c>
      <c r="J202" s="10">
        <v>0</v>
      </c>
      <c r="K202" s="10">
        <v>0</v>
      </c>
      <c r="L202" s="10">
        <v>0</v>
      </c>
      <c r="M202" s="5"/>
      <c r="N202" s="10">
        <f t="shared" si="9"/>
        <v>6389</v>
      </c>
      <c r="O202" s="5"/>
      <c r="P202" s="10">
        <v>61</v>
      </c>
      <c r="Q202" s="5"/>
      <c r="R202" s="10">
        <f t="shared" si="10"/>
        <v>6450</v>
      </c>
      <c r="S202" s="5"/>
      <c r="T202" s="10">
        <v>7906</v>
      </c>
      <c r="U202" s="5"/>
      <c r="V202" s="1"/>
      <c r="W202" s="1"/>
    </row>
    <row r="203" spans="1:23" ht="15" customHeight="1">
      <c r="A203" s="8" t="s">
        <v>31</v>
      </c>
      <c r="B203" s="9" t="s">
        <v>213</v>
      </c>
      <c r="C203" s="5"/>
      <c r="D203" s="8" t="str">
        <f t="shared" si="11"/>
        <v>PRI</v>
      </c>
      <c r="E203" s="5"/>
      <c r="F203" s="10">
        <v>0</v>
      </c>
      <c r="G203" s="11">
        <v>1259</v>
      </c>
      <c r="H203" s="10">
        <v>630</v>
      </c>
      <c r="I203" s="10">
        <v>0</v>
      </c>
      <c r="J203" s="10">
        <v>0</v>
      </c>
      <c r="K203" s="10">
        <v>0</v>
      </c>
      <c r="L203" s="10">
        <v>0</v>
      </c>
      <c r="M203" s="5"/>
      <c r="N203" s="10">
        <f t="shared" si="9"/>
        <v>1889</v>
      </c>
      <c r="O203" s="5"/>
      <c r="P203" s="10">
        <v>0</v>
      </c>
      <c r="Q203" s="5"/>
      <c r="R203" s="10">
        <f t="shared" si="10"/>
        <v>1889</v>
      </c>
      <c r="S203" s="5"/>
      <c r="T203" s="10">
        <v>2477</v>
      </c>
      <c r="U203" s="5"/>
      <c r="V203" s="1"/>
      <c r="W203" s="1"/>
    </row>
    <row r="204" spans="1:23" ht="15" customHeight="1">
      <c r="A204" s="8" t="s">
        <v>31</v>
      </c>
      <c r="B204" s="9" t="s">
        <v>214</v>
      </c>
      <c r="C204" s="5"/>
      <c r="D204" s="8" t="str">
        <f t="shared" si="11"/>
        <v>PRI</v>
      </c>
      <c r="E204" s="5"/>
      <c r="F204" s="10">
        <v>0</v>
      </c>
      <c r="G204" s="11">
        <v>767</v>
      </c>
      <c r="H204" s="10">
        <v>294</v>
      </c>
      <c r="I204" s="10">
        <v>0</v>
      </c>
      <c r="J204" s="10">
        <v>0</v>
      </c>
      <c r="K204" s="10">
        <v>0</v>
      </c>
      <c r="L204" s="10">
        <v>0</v>
      </c>
      <c r="M204" s="5"/>
      <c r="N204" s="10">
        <f aca="true" t="shared" si="12" ref="N204:N227">SUM(F204:L204)</f>
        <v>1061</v>
      </c>
      <c r="O204" s="5"/>
      <c r="P204" s="10">
        <v>68</v>
      </c>
      <c r="Q204" s="5"/>
      <c r="R204" s="10">
        <f aca="true" t="shared" si="13" ref="R204:R227">N204+P204</f>
        <v>1129</v>
      </c>
      <c r="S204" s="5"/>
      <c r="T204" s="10">
        <v>1432</v>
      </c>
      <c r="U204" s="5"/>
      <c r="V204" s="1"/>
      <c r="W204" s="1"/>
    </row>
    <row r="205" spans="1:23" ht="15" customHeight="1">
      <c r="A205" s="8" t="s">
        <v>31</v>
      </c>
      <c r="B205" s="9" t="s">
        <v>215</v>
      </c>
      <c r="C205" s="5"/>
      <c r="D205" s="8" t="str">
        <f t="shared" si="11"/>
        <v>PRI</v>
      </c>
      <c r="E205" s="5"/>
      <c r="F205" s="10">
        <v>0</v>
      </c>
      <c r="G205" s="11">
        <v>1279</v>
      </c>
      <c r="H205" s="10">
        <v>1267</v>
      </c>
      <c r="I205" s="10">
        <v>0</v>
      </c>
      <c r="J205" s="10">
        <v>0</v>
      </c>
      <c r="K205" s="10">
        <v>0</v>
      </c>
      <c r="L205" s="10">
        <v>0</v>
      </c>
      <c r="M205" s="5"/>
      <c r="N205" s="10">
        <f t="shared" si="12"/>
        <v>2546</v>
      </c>
      <c r="O205" s="5"/>
      <c r="P205" s="10">
        <v>50</v>
      </c>
      <c r="Q205" s="5"/>
      <c r="R205" s="10">
        <f t="shared" si="13"/>
        <v>2596</v>
      </c>
      <c r="S205" s="5"/>
      <c r="T205" s="10">
        <v>3331</v>
      </c>
      <c r="U205" s="5"/>
      <c r="V205" s="1"/>
      <c r="W205" s="1"/>
    </row>
    <row r="206" spans="1:23" ht="15" customHeight="1">
      <c r="A206" s="8" t="s">
        <v>31</v>
      </c>
      <c r="B206" s="9" t="s">
        <v>216</v>
      </c>
      <c r="C206" s="5"/>
      <c r="D206" s="8" t="str">
        <f t="shared" si="11"/>
        <v>PRI</v>
      </c>
      <c r="E206" s="5"/>
      <c r="F206" s="10">
        <v>0</v>
      </c>
      <c r="G206" s="11">
        <v>2226</v>
      </c>
      <c r="H206" s="10">
        <v>578</v>
      </c>
      <c r="I206" s="10">
        <v>0</v>
      </c>
      <c r="J206" s="10">
        <v>0</v>
      </c>
      <c r="K206" s="10">
        <v>0</v>
      </c>
      <c r="L206" s="10">
        <v>0</v>
      </c>
      <c r="M206" s="5"/>
      <c r="N206" s="10">
        <f t="shared" si="12"/>
        <v>2804</v>
      </c>
      <c r="O206" s="5"/>
      <c r="P206" s="10">
        <v>409</v>
      </c>
      <c r="Q206" s="5"/>
      <c r="R206" s="10">
        <f t="shared" si="13"/>
        <v>3213</v>
      </c>
      <c r="S206" s="5"/>
      <c r="T206" s="10">
        <v>5312</v>
      </c>
      <c r="U206" s="5"/>
      <c r="V206" s="1"/>
      <c r="W206" s="1"/>
    </row>
    <row r="207" spans="1:23" ht="15" customHeight="1">
      <c r="A207" s="8" t="s">
        <v>31</v>
      </c>
      <c r="B207" s="9" t="s">
        <v>217</v>
      </c>
      <c r="C207" s="5"/>
      <c r="D207" s="8" t="str">
        <f t="shared" si="11"/>
        <v>PRI</v>
      </c>
      <c r="E207" s="5"/>
      <c r="F207" s="10">
        <v>0</v>
      </c>
      <c r="G207" s="11">
        <v>2571</v>
      </c>
      <c r="H207" s="10">
        <v>1764</v>
      </c>
      <c r="I207" s="10">
        <v>0</v>
      </c>
      <c r="J207" s="10">
        <v>0</v>
      </c>
      <c r="K207" s="10">
        <v>0</v>
      </c>
      <c r="L207" s="10">
        <v>0</v>
      </c>
      <c r="M207" s="5"/>
      <c r="N207" s="10">
        <f t="shared" si="12"/>
        <v>4335</v>
      </c>
      <c r="O207" s="5"/>
      <c r="P207" s="10">
        <v>100</v>
      </c>
      <c r="Q207" s="5"/>
      <c r="R207" s="10">
        <f t="shared" si="13"/>
        <v>4435</v>
      </c>
      <c r="S207" s="5"/>
      <c r="T207" s="10">
        <v>6104</v>
      </c>
      <c r="U207" s="5"/>
      <c r="V207" s="1"/>
      <c r="W207" s="1"/>
    </row>
    <row r="208" spans="1:23" ht="15" customHeight="1">
      <c r="A208" s="8" t="s">
        <v>31</v>
      </c>
      <c r="B208" s="9" t="s">
        <v>218</v>
      </c>
      <c r="C208" s="5"/>
      <c r="D208" s="8" t="str">
        <f t="shared" si="11"/>
        <v>PRI</v>
      </c>
      <c r="E208" s="5"/>
      <c r="F208" s="10">
        <v>34</v>
      </c>
      <c r="G208" s="11">
        <v>977</v>
      </c>
      <c r="H208" s="10">
        <v>306</v>
      </c>
      <c r="I208" s="10">
        <v>0</v>
      </c>
      <c r="J208" s="10">
        <v>0</v>
      </c>
      <c r="K208" s="10">
        <v>0</v>
      </c>
      <c r="L208" s="10">
        <v>0</v>
      </c>
      <c r="M208" s="5"/>
      <c r="N208" s="10">
        <f t="shared" si="12"/>
        <v>1317</v>
      </c>
      <c r="O208" s="5"/>
      <c r="P208" s="10">
        <v>121</v>
      </c>
      <c r="Q208" s="5"/>
      <c r="R208" s="10">
        <f t="shared" si="13"/>
        <v>1438</v>
      </c>
      <c r="S208" s="5"/>
      <c r="T208" s="10">
        <v>2139</v>
      </c>
      <c r="U208" s="5"/>
      <c r="V208" s="1"/>
      <c r="W208" s="1"/>
    </row>
    <row r="209" spans="1:23" ht="15" customHeight="1">
      <c r="A209" s="8" t="s">
        <v>31</v>
      </c>
      <c r="B209" s="9" t="s">
        <v>219</v>
      </c>
      <c r="C209" s="5"/>
      <c r="D209" s="8" t="str">
        <f t="shared" si="11"/>
        <v>PRI</v>
      </c>
      <c r="E209" s="5"/>
      <c r="F209" s="10">
        <v>632</v>
      </c>
      <c r="G209" s="11">
        <v>691</v>
      </c>
      <c r="H209" s="10">
        <v>243</v>
      </c>
      <c r="I209" s="10">
        <v>0</v>
      </c>
      <c r="J209" s="10">
        <v>0</v>
      </c>
      <c r="K209" s="10">
        <v>0</v>
      </c>
      <c r="L209" s="10">
        <v>0</v>
      </c>
      <c r="M209" s="5"/>
      <c r="N209" s="10">
        <f t="shared" si="12"/>
        <v>1566</v>
      </c>
      <c r="O209" s="5"/>
      <c r="P209" s="10">
        <v>30</v>
      </c>
      <c r="Q209" s="5"/>
      <c r="R209" s="10">
        <f t="shared" si="13"/>
        <v>1596</v>
      </c>
      <c r="S209" s="5"/>
      <c r="T209" s="10">
        <v>2007</v>
      </c>
      <c r="U209" s="5"/>
      <c r="V209" s="1"/>
      <c r="W209" s="1"/>
    </row>
    <row r="210" spans="1:23" ht="15" customHeight="1">
      <c r="A210" s="8" t="s">
        <v>31</v>
      </c>
      <c r="B210" s="9" t="s">
        <v>220</v>
      </c>
      <c r="C210" s="5"/>
      <c r="D210" s="8" t="str">
        <f t="shared" si="11"/>
        <v>PRI</v>
      </c>
      <c r="E210" s="5"/>
      <c r="F210" s="10">
        <v>0</v>
      </c>
      <c r="G210" s="11">
        <v>1210</v>
      </c>
      <c r="H210" s="10">
        <v>1169</v>
      </c>
      <c r="I210" s="10">
        <v>0</v>
      </c>
      <c r="J210" s="10">
        <v>0</v>
      </c>
      <c r="K210" s="10">
        <v>0</v>
      </c>
      <c r="L210" s="10">
        <v>0</v>
      </c>
      <c r="M210" s="5"/>
      <c r="N210" s="10">
        <f t="shared" si="12"/>
        <v>2379</v>
      </c>
      <c r="O210" s="5"/>
      <c r="P210" s="10">
        <v>42</v>
      </c>
      <c r="Q210" s="5"/>
      <c r="R210" s="10">
        <f t="shared" si="13"/>
        <v>2421</v>
      </c>
      <c r="S210" s="5"/>
      <c r="T210" s="10">
        <v>4408</v>
      </c>
      <c r="U210" s="5"/>
      <c r="V210" s="1"/>
      <c r="W210" s="1"/>
    </row>
    <row r="211" spans="1:23" ht="15" customHeight="1">
      <c r="A211" s="8" t="s">
        <v>31</v>
      </c>
      <c r="B211" s="9" t="s">
        <v>221</v>
      </c>
      <c r="C211" s="5"/>
      <c r="D211" s="8" t="str">
        <f t="shared" si="11"/>
        <v>PRI</v>
      </c>
      <c r="E211" s="5"/>
      <c r="F211" s="10">
        <v>0</v>
      </c>
      <c r="G211" s="11">
        <v>2262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5"/>
      <c r="N211" s="10">
        <f t="shared" si="12"/>
        <v>2262</v>
      </c>
      <c r="O211" s="5"/>
      <c r="P211" s="10">
        <v>34</v>
      </c>
      <c r="Q211" s="5"/>
      <c r="R211" s="10">
        <f t="shared" si="13"/>
        <v>2296</v>
      </c>
      <c r="S211" s="5"/>
      <c r="T211" s="10">
        <v>2753</v>
      </c>
      <c r="U211" s="5"/>
      <c r="V211" s="1"/>
      <c r="W211" s="1"/>
    </row>
    <row r="212" spans="1:23" ht="15" customHeight="1">
      <c r="A212" s="8" t="s">
        <v>33</v>
      </c>
      <c r="B212" s="9" t="s">
        <v>34</v>
      </c>
      <c r="C212" s="5"/>
      <c r="D212" s="8" t="str">
        <f t="shared" si="11"/>
        <v>PRI</v>
      </c>
      <c r="E212" s="5"/>
      <c r="F212" s="10">
        <v>7696</v>
      </c>
      <c r="G212" s="11">
        <v>10953</v>
      </c>
      <c r="H212" s="10">
        <v>1158</v>
      </c>
      <c r="I212" s="10">
        <v>-1</v>
      </c>
      <c r="J212" s="10">
        <v>0</v>
      </c>
      <c r="K212" s="10">
        <v>0</v>
      </c>
      <c r="L212" s="10">
        <v>4</v>
      </c>
      <c r="M212" s="5"/>
      <c r="N212" s="10">
        <f t="shared" si="12"/>
        <v>19810</v>
      </c>
      <c r="O212" s="5"/>
      <c r="P212" s="10">
        <v>758</v>
      </c>
      <c r="Q212" s="5"/>
      <c r="R212" s="10">
        <f t="shared" si="13"/>
        <v>20568</v>
      </c>
      <c r="S212" s="5"/>
      <c r="T212" s="10">
        <v>41590</v>
      </c>
      <c r="U212" s="5"/>
      <c r="V212" s="1"/>
      <c r="W212" s="1"/>
    </row>
    <row r="213" spans="1:23" ht="15" customHeight="1">
      <c r="A213" s="8" t="s">
        <v>33</v>
      </c>
      <c r="B213" s="9" t="s">
        <v>222</v>
      </c>
      <c r="C213" s="5"/>
      <c r="D213" s="8" t="str">
        <f t="shared" si="11"/>
        <v>PRI</v>
      </c>
      <c r="E213" s="5"/>
      <c r="F213" s="10">
        <v>493</v>
      </c>
      <c r="G213" s="11">
        <v>1251</v>
      </c>
      <c r="H213" s="10">
        <v>483</v>
      </c>
      <c r="I213" s="10">
        <v>0</v>
      </c>
      <c r="J213" s="10">
        <v>0</v>
      </c>
      <c r="K213" s="10">
        <v>0</v>
      </c>
      <c r="L213" s="10">
        <v>0</v>
      </c>
      <c r="M213" s="5"/>
      <c r="N213" s="10">
        <f t="shared" si="12"/>
        <v>2227</v>
      </c>
      <c r="O213" s="5"/>
      <c r="P213" s="10">
        <v>0</v>
      </c>
      <c r="Q213" s="5"/>
      <c r="R213" s="10">
        <f t="shared" si="13"/>
        <v>2227</v>
      </c>
      <c r="S213" s="5"/>
      <c r="T213" s="10">
        <v>4404</v>
      </c>
      <c r="U213" s="5"/>
      <c r="V213" s="1"/>
      <c r="W213" s="1"/>
    </row>
    <row r="214" spans="1:23" ht="15" customHeight="1">
      <c r="A214" s="8" t="s">
        <v>33</v>
      </c>
      <c r="B214" s="9" t="s">
        <v>223</v>
      </c>
      <c r="C214" s="5"/>
      <c r="D214" s="8" t="str">
        <f t="shared" si="11"/>
        <v>PRI</v>
      </c>
      <c r="E214" s="5"/>
      <c r="F214" s="10">
        <v>12</v>
      </c>
      <c r="G214" s="11">
        <v>2412</v>
      </c>
      <c r="H214" s="10">
        <v>1235</v>
      </c>
      <c r="I214" s="10">
        <v>6</v>
      </c>
      <c r="J214" s="10">
        <v>2</v>
      </c>
      <c r="K214" s="10">
        <v>3</v>
      </c>
      <c r="L214" s="10">
        <v>16</v>
      </c>
      <c r="M214" s="5"/>
      <c r="N214" s="10">
        <f t="shared" si="12"/>
        <v>3686</v>
      </c>
      <c r="O214" s="5"/>
      <c r="P214" s="10">
        <v>274</v>
      </c>
      <c r="Q214" s="5"/>
      <c r="R214" s="10">
        <f t="shared" si="13"/>
        <v>3960</v>
      </c>
      <c r="S214" s="5"/>
      <c r="T214" s="10">
        <v>5370</v>
      </c>
      <c r="U214" s="5"/>
      <c r="V214" s="1"/>
      <c r="W214" s="1"/>
    </row>
    <row r="215" spans="1:23" ht="15" customHeight="1">
      <c r="A215" s="8" t="s">
        <v>33</v>
      </c>
      <c r="B215" s="9" t="s">
        <v>224</v>
      </c>
      <c r="C215" s="5"/>
      <c r="D215" s="8" t="str">
        <f t="shared" si="11"/>
        <v>PRI</v>
      </c>
      <c r="E215" s="5"/>
      <c r="F215" s="10">
        <v>671</v>
      </c>
      <c r="G215" s="11">
        <v>1349</v>
      </c>
      <c r="H215" s="10">
        <v>202</v>
      </c>
      <c r="I215" s="10">
        <v>0</v>
      </c>
      <c r="J215" s="10">
        <v>0</v>
      </c>
      <c r="K215" s="10">
        <v>0</v>
      </c>
      <c r="L215" s="10">
        <v>0</v>
      </c>
      <c r="M215" s="5"/>
      <c r="N215" s="10">
        <f t="shared" si="12"/>
        <v>2222</v>
      </c>
      <c r="O215" s="5"/>
      <c r="P215" s="10">
        <v>98</v>
      </c>
      <c r="Q215" s="5"/>
      <c r="R215" s="10">
        <f t="shared" si="13"/>
        <v>2320</v>
      </c>
      <c r="S215" s="5"/>
      <c r="T215" s="10">
        <v>3408</v>
      </c>
      <c r="U215" s="5"/>
      <c r="V215" s="1"/>
      <c r="W215" s="1"/>
    </row>
    <row r="216" spans="1:23" ht="15" customHeight="1">
      <c r="A216" s="8" t="s">
        <v>33</v>
      </c>
      <c r="B216" s="9" t="s">
        <v>225</v>
      </c>
      <c r="C216" s="5"/>
      <c r="D216" s="8" t="str">
        <f t="shared" si="11"/>
        <v>PRI</v>
      </c>
      <c r="E216" s="5"/>
      <c r="F216" s="10">
        <v>1021</v>
      </c>
      <c r="G216" s="11">
        <v>1223</v>
      </c>
      <c r="H216" s="10">
        <v>98</v>
      </c>
      <c r="I216" s="10">
        <v>454</v>
      </c>
      <c r="J216" s="10">
        <v>0</v>
      </c>
      <c r="K216" s="10">
        <v>0</v>
      </c>
      <c r="L216" s="10">
        <v>0</v>
      </c>
      <c r="M216" s="5"/>
      <c r="N216" s="10">
        <f t="shared" si="12"/>
        <v>2796</v>
      </c>
      <c r="O216" s="5"/>
      <c r="P216" s="10">
        <v>0</v>
      </c>
      <c r="Q216" s="5"/>
      <c r="R216" s="10">
        <f t="shared" si="13"/>
        <v>2796</v>
      </c>
      <c r="S216" s="5"/>
      <c r="T216" s="10">
        <v>4362</v>
      </c>
      <c r="U216" s="5"/>
      <c r="V216" s="1"/>
      <c r="W216" s="1"/>
    </row>
    <row r="217" spans="1:23" ht="15" customHeight="1">
      <c r="A217" s="8" t="s">
        <v>33</v>
      </c>
      <c r="B217" s="9" t="s">
        <v>226</v>
      </c>
      <c r="C217" s="5"/>
      <c r="D217" s="8" t="str">
        <f t="shared" si="11"/>
        <v>PRI</v>
      </c>
      <c r="E217" s="5"/>
      <c r="F217" s="10">
        <v>397</v>
      </c>
      <c r="G217" s="11">
        <v>2045</v>
      </c>
      <c r="H217" s="10">
        <v>0</v>
      </c>
      <c r="I217" s="10">
        <v>0</v>
      </c>
      <c r="J217" s="10">
        <v>1</v>
      </c>
      <c r="K217" s="10">
        <v>0</v>
      </c>
      <c r="L217" s="10">
        <v>0</v>
      </c>
      <c r="M217" s="5"/>
      <c r="N217" s="10">
        <f t="shared" si="12"/>
        <v>2443</v>
      </c>
      <c r="O217" s="5"/>
      <c r="P217" s="10">
        <v>189</v>
      </c>
      <c r="Q217" s="5"/>
      <c r="R217" s="10">
        <f t="shared" si="13"/>
        <v>2632</v>
      </c>
      <c r="S217" s="5"/>
      <c r="T217" s="10">
        <v>4110</v>
      </c>
      <c r="U217" s="5"/>
      <c r="V217" s="1"/>
      <c r="W217" s="1"/>
    </row>
    <row r="218" spans="1:23" ht="15" customHeight="1">
      <c r="A218" s="8" t="s">
        <v>33</v>
      </c>
      <c r="B218" s="9" t="s">
        <v>227</v>
      </c>
      <c r="C218" s="5"/>
      <c r="D218" s="8" t="str">
        <f t="shared" si="11"/>
        <v>PRI</v>
      </c>
      <c r="E218" s="5"/>
      <c r="F218" s="10">
        <v>0</v>
      </c>
      <c r="G218" s="11">
        <v>2608</v>
      </c>
      <c r="H218" s="10">
        <v>2455</v>
      </c>
      <c r="I218" s="10">
        <v>0</v>
      </c>
      <c r="J218" s="10">
        <v>0</v>
      </c>
      <c r="K218" s="10">
        <v>0</v>
      </c>
      <c r="L218" s="10">
        <v>0</v>
      </c>
      <c r="M218" s="5"/>
      <c r="N218" s="10">
        <f t="shared" si="12"/>
        <v>5063</v>
      </c>
      <c r="O218" s="5"/>
      <c r="P218" s="10">
        <v>336</v>
      </c>
      <c r="Q218" s="5"/>
      <c r="R218" s="10">
        <f t="shared" si="13"/>
        <v>5399</v>
      </c>
      <c r="S218" s="5"/>
      <c r="T218" s="10">
        <v>8385</v>
      </c>
      <c r="U218" s="5"/>
      <c r="V218" s="1"/>
      <c r="W218" s="1"/>
    </row>
    <row r="219" spans="1:23" ht="15" customHeight="1">
      <c r="A219" s="8" t="s">
        <v>33</v>
      </c>
      <c r="B219" s="9" t="s">
        <v>228</v>
      </c>
      <c r="C219" s="5"/>
      <c r="D219" s="8" t="str">
        <f t="shared" si="11"/>
        <v>PRI</v>
      </c>
      <c r="E219" s="5"/>
      <c r="F219" s="10">
        <v>1740</v>
      </c>
      <c r="G219" s="11">
        <v>3051</v>
      </c>
      <c r="H219" s="10">
        <v>115</v>
      </c>
      <c r="I219" s="10">
        <v>0</v>
      </c>
      <c r="J219" s="10">
        <v>0</v>
      </c>
      <c r="K219" s="10">
        <v>0</v>
      </c>
      <c r="L219" s="10">
        <v>0</v>
      </c>
      <c r="M219" s="5"/>
      <c r="N219" s="10">
        <f t="shared" si="12"/>
        <v>4906</v>
      </c>
      <c r="O219" s="5"/>
      <c r="P219" s="10">
        <v>239</v>
      </c>
      <c r="Q219" s="5"/>
      <c r="R219" s="10">
        <f t="shared" si="13"/>
        <v>5145</v>
      </c>
      <c r="S219" s="5"/>
      <c r="T219" s="10">
        <v>7899</v>
      </c>
      <c r="U219" s="5"/>
      <c r="V219" s="1"/>
      <c r="W219" s="1"/>
    </row>
    <row r="220" spans="1:23" ht="15" customHeight="1">
      <c r="A220" s="8" t="s">
        <v>35</v>
      </c>
      <c r="B220" s="9" t="s">
        <v>229</v>
      </c>
      <c r="C220" s="5"/>
      <c r="D220" s="8" t="str">
        <f t="shared" si="11"/>
        <v>PRI</v>
      </c>
      <c r="E220" s="5"/>
      <c r="F220" s="10">
        <v>2591</v>
      </c>
      <c r="G220" s="11">
        <v>8720</v>
      </c>
      <c r="H220" s="10">
        <v>1523</v>
      </c>
      <c r="I220" s="10">
        <v>1656</v>
      </c>
      <c r="J220" s="10">
        <v>0</v>
      </c>
      <c r="K220" s="10">
        <v>0</v>
      </c>
      <c r="L220" s="10">
        <v>1</v>
      </c>
      <c r="M220" s="5"/>
      <c r="N220" s="10">
        <f t="shared" si="12"/>
        <v>14491</v>
      </c>
      <c r="O220" s="5"/>
      <c r="P220" s="10">
        <v>904</v>
      </c>
      <c r="Q220" s="5"/>
      <c r="R220" s="10">
        <f t="shared" si="13"/>
        <v>15395</v>
      </c>
      <c r="S220" s="5"/>
      <c r="T220" s="10">
        <v>32337</v>
      </c>
      <c r="U220" s="5"/>
      <c r="V220" s="1"/>
      <c r="W220" s="1"/>
    </row>
    <row r="221" spans="1:23" ht="15" customHeight="1">
      <c r="A221" s="8" t="s">
        <v>35</v>
      </c>
      <c r="B221" s="9" t="s">
        <v>230</v>
      </c>
      <c r="C221" s="5"/>
      <c r="D221" s="8" t="str">
        <f t="shared" si="11"/>
        <v>PRI</v>
      </c>
      <c r="E221" s="5"/>
      <c r="F221" s="10">
        <v>390</v>
      </c>
      <c r="G221" s="11">
        <v>2942</v>
      </c>
      <c r="H221" s="10">
        <v>143</v>
      </c>
      <c r="I221" s="10">
        <v>1704</v>
      </c>
      <c r="J221" s="10">
        <v>2</v>
      </c>
      <c r="K221" s="10">
        <v>7</v>
      </c>
      <c r="L221" s="10">
        <v>0</v>
      </c>
      <c r="M221" s="5"/>
      <c r="N221" s="10">
        <f t="shared" si="12"/>
        <v>5188</v>
      </c>
      <c r="O221" s="5"/>
      <c r="P221" s="10">
        <v>106</v>
      </c>
      <c r="Q221" s="5"/>
      <c r="R221" s="10">
        <f t="shared" si="13"/>
        <v>5294</v>
      </c>
      <c r="S221" s="5"/>
      <c r="T221" s="10">
        <v>8211</v>
      </c>
      <c r="U221" s="5"/>
      <c r="V221" s="1"/>
      <c r="W221" s="1"/>
    </row>
    <row r="222" spans="1:23" ht="15" customHeight="1">
      <c r="A222" s="8" t="s">
        <v>35</v>
      </c>
      <c r="B222" s="9" t="s">
        <v>231</v>
      </c>
      <c r="C222" s="5"/>
      <c r="D222" s="8" t="str">
        <f t="shared" si="11"/>
        <v>PRI</v>
      </c>
      <c r="E222" s="5"/>
      <c r="F222" s="10">
        <v>0</v>
      </c>
      <c r="G222" s="11">
        <v>2165</v>
      </c>
      <c r="H222" s="10">
        <v>1897</v>
      </c>
      <c r="I222" s="10">
        <v>0</v>
      </c>
      <c r="J222" s="10">
        <v>0</v>
      </c>
      <c r="K222" s="10">
        <v>0</v>
      </c>
      <c r="L222" s="10">
        <v>0</v>
      </c>
      <c r="M222" s="5"/>
      <c r="N222" s="10">
        <f t="shared" si="12"/>
        <v>4062</v>
      </c>
      <c r="O222" s="5"/>
      <c r="P222" s="10">
        <v>66</v>
      </c>
      <c r="Q222" s="5"/>
      <c r="R222" s="10">
        <f t="shared" si="13"/>
        <v>4128</v>
      </c>
      <c r="S222" s="5"/>
      <c r="T222" s="10">
        <v>5679</v>
      </c>
      <c r="U222" s="5"/>
      <c r="V222" s="1"/>
      <c r="W222" s="1"/>
    </row>
    <row r="223" spans="1:23" ht="15" customHeight="1">
      <c r="A223" s="8" t="s">
        <v>35</v>
      </c>
      <c r="B223" s="9" t="s">
        <v>232</v>
      </c>
      <c r="C223" s="5"/>
      <c r="D223" s="8" t="str">
        <f t="shared" si="11"/>
        <v>PRI</v>
      </c>
      <c r="E223" s="5"/>
      <c r="F223" s="10">
        <v>0</v>
      </c>
      <c r="G223" s="11">
        <v>3893</v>
      </c>
      <c r="H223" s="10">
        <v>1452</v>
      </c>
      <c r="I223" s="10">
        <v>229</v>
      </c>
      <c r="J223" s="10">
        <v>1</v>
      </c>
      <c r="K223" s="10">
        <v>1</v>
      </c>
      <c r="L223" s="10">
        <v>0</v>
      </c>
      <c r="M223" s="5"/>
      <c r="N223" s="10">
        <f t="shared" si="12"/>
        <v>5576</v>
      </c>
      <c r="O223" s="5"/>
      <c r="P223" s="10">
        <v>0</v>
      </c>
      <c r="Q223" s="5"/>
      <c r="R223" s="10">
        <f t="shared" si="13"/>
        <v>5576</v>
      </c>
      <c r="S223" s="5"/>
      <c r="T223" s="10">
        <v>9244</v>
      </c>
      <c r="U223" s="5"/>
      <c r="V223" s="1"/>
      <c r="W223" s="1"/>
    </row>
    <row r="224" spans="1:23" ht="15" customHeight="1">
      <c r="A224" s="8" t="s">
        <v>35</v>
      </c>
      <c r="B224" s="9" t="s">
        <v>233</v>
      </c>
      <c r="C224" s="5"/>
      <c r="D224" s="8" t="str">
        <f t="shared" si="11"/>
        <v>PRI</v>
      </c>
      <c r="E224" s="5"/>
      <c r="F224" s="10">
        <v>0</v>
      </c>
      <c r="G224" s="11">
        <v>2700</v>
      </c>
      <c r="H224" s="10">
        <v>2170</v>
      </c>
      <c r="I224" s="10">
        <v>0</v>
      </c>
      <c r="J224" s="10">
        <v>0</v>
      </c>
      <c r="K224" s="10">
        <v>0</v>
      </c>
      <c r="L224" s="10">
        <v>0</v>
      </c>
      <c r="M224" s="5"/>
      <c r="N224" s="10">
        <f t="shared" si="12"/>
        <v>4870</v>
      </c>
      <c r="O224" s="5"/>
      <c r="P224" s="10">
        <v>167</v>
      </c>
      <c r="Q224" s="5"/>
      <c r="R224" s="10">
        <f t="shared" si="13"/>
        <v>5037</v>
      </c>
      <c r="S224" s="5"/>
      <c r="T224" s="10">
        <v>7750</v>
      </c>
      <c r="U224" s="5"/>
      <c r="V224" s="1"/>
      <c r="W224" s="1"/>
    </row>
    <row r="225" spans="1:23" ht="15" customHeight="1">
      <c r="A225" s="8" t="s">
        <v>35</v>
      </c>
      <c r="B225" s="9" t="s">
        <v>234</v>
      </c>
      <c r="C225" s="5"/>
      <c r="D225" s="8" t="str">
        <f t="shared" si="11"/>
        <v>PRI</v>
      </c>
      <c r="E225" s="5"/>
      <c r="F225" s="10">
        <v>966</v>
      </c>
      <c r="G225" s="11">
        <v>1467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5"/>
      <c r="N225" s="10">
        <f t="shared" si="12"/>
        <v>2433</v>
      </c>
      <c r="O225" s="5"/>
      <c r="P225" s="10">
        <v>57</v>
      </c>
      <c r="Q225" s="5"/>
      <c r="R225" s="10">
        <f t="shared" si="13"/>
        <v>2490</v>
      </c>
      <c r="S225" s="5"/>
      <c r="T225" s="10">
        <v>3104</v>
      </c>
      <c r="U225" s="5"/>
      <c r="V225" s="1"/>
      <c r="W225" s="1"/>
    </row>
    <row r="226" spans="1:23" ht="15" customHeight="1">
      <c r="A226" s="8" t="s">
        <v>35</v>
      </c>
      <c r="B226" s="9" t="s">
        <v>235</v>
      </c>
      <c r="C226" s="5"/>
      <c r="D226" s="8" t="str">
        <f t="shared" si="11"/>
        <v>PRI</v>
      </c>
      <c r="E226" s="5"/>
      <c r="F226" s="10">
        <v>416</v>
      </c>
      <c r="G226" s="11">
        <v>4704</v>
      </c>
      <c r="H226" s="10">
        <v>1225</v>
      </c>
      <c r="I226" s="10">
        <v>79</v>
      </c>
      <c r="J226" s="10">
        <v>0</v>
      </c>
      <c r="K226" s="10">
        <v>0</v>
      </c>
      <c r="L226" s="10">
        <v>0</v>
      </c>
      <c r="M226" s="5"/>
      <c r="N226" s="10">
        <f t="shared" si="12"/>
        <v>6424</v>
      </c>
      <c r="O226" s="5"/>
      <c r="P226" s="10">
        <v>274</v>
      </c>
      <c r="Q226" s="5"/>
      <c r="R226" s="10">
        <f t="shared" si="13"/>
        <v>6698</v>
      </c>
      <c r="S226" s="5"/>
      <c r="T226" s="10">
        <v>12769</v>
      </c>
      <c r="U226" s="5"/>
      <c r="V226" s="1"/>
      <c r="W226" s="1"/>
    </row>
    <row r="227" spans="1:23" ht="15" customHeight="1">
      <c r="A227" s="8" t="s">
        <v>35</v>
      </c>
      <c r="B227" s="9" t="s">
        <v>236</v>
      </c>
      <c r="C227" s="5"/>
      <c r="D227" s="8" t="str">
        <f t="shared" si="11"/>
        <v>PRI</v>
      </c>
      <c r="E227" s="5"/>
      <c r="F227" s="10">
        <v>435</v>
      </c>
      <c r="G227" s="11">
        <v>1673</v>
      </c>
      <c r="H227" s="10">
        <v>1066</v>
      </c>
      <c r="I227" s="10">
        <v>519</v>
      </c>
      <c r="J227" s="10">
        <v>0</v>
      </c>
      <c r="K227" s="10">
        <v>0</v>
      </c>
      <c r="L227" s="10">
        <v>0</v>
      </c>
      <c r="M227" s="5"/>
      <c r="N227" s="10">
        <f t="shared" si="12"/>
        <v>3693</v>
      </c>
      <c r="O227" s="5"/>
      <c r="P227" s="10">
        <v>297</v>
      </c>
      <c r="Q227" s="5"/>
      <c r="R227" s="10">
        <f t="shared" si="13"/>
        <v>3990</v>
      </c>
      <c r="S227" s="5"/>
      <c r="T227" s="10">
        <v>5755</v>
      </c>
      <c r="U227" s="5"/>
      <c r="V227" s="1"/>
      <c r="W227" s="1"/>
    </row>
    <row r="228" spans="1:28" ht="12.75">
      <c r="A228" s="8"/>
      <c r="B228" s="9" t="s">
        <v>243</v>
      </c>
      <c r="C228" s="5"/>
      <c r="D228" s="8"/>
      <c r="E228" s="5"/>
      <c r="F228" s="12">
        <f aca="true" t="shared" si="14" ref="F228:L228">SUM(F11:F227)</f>
        <v>349487</v>
      </c>
      <c r="G228" s="12">
        <f t="shared" si="14"/>
        <v>671702</v>
      </c>
      <c r="H228" s="12">
        <f t="shared" si="14"/>
        <v>258112</v>
      </c>
      <c r="I228" s="12">
        <f t="shared" si="14"/>
        <v>36096</v>
      </c>
      <c r="J228" s="12">
        <f t="shared" si="14"/>
        <v>15915</v>
      </c>
      <c r="K228" s="12">
        <f t="shared" si="14"/>
        <v>2871</v>
      </c>
      <c r="L228" s="12">
        <f t="shared" si="14"/>
        <v>632</v>
      </c>
      <c r="M228" s="13"/>
      <c r="N228" s="12">
        <f>SUM(N11:N227)</f>
        <v>1334815</v>
      </c>
      <c r="O228" s="13"/>
      <c r="P228" s="12">
        <f>SUM(P11:P227)</f>
        <v>42916</v>
      </c>
      <c r="Q228" s="13"/>
      <c r="R228" s="12">
        <f>SUM(R11:R227)</f>
        <v>1377731</v>
      </c>
      <c r="S228" s="13"/>
      <c r="T228" s="12">
        <f>SUM(T11:T227)</f>
        <v>2535316</v>
      </c>
      <c r="U228" s="13"/>
      <c r="V228" s="14"/>
      <c r="W228" s="14"/>
      <c r="X228" s="15"/>
      <c r="Y228" s="15"/>
      <c r="Z228" s="15"/>
      <c r="AA228" s="15"/>
      <c r="AB228" s="15"/>
    </row>
    <row r="229" spans="1:27" ht="12.75">
      <c r="A229" s="8"/>
      <c r="B229" s="9" t="s">
        <v>244</v>
      </c>
      <c r="C229" s="5"/>
      <c r="D229" s="8"/>
      <c r="E229" s="5"/>
      <c r="F229" s="16">
        <f aca="true" t="shared" si="15" ref="F229:L229">F228/$R$228*100</f>
        <v>25.366853181063647</v>
      </c>
      <c r="G229" s="16">
        <f t="shared" si="15"/>
        <v>48.754219800527096</v>
      </c>
      <c r="H229" s="16">
        <f t="shared" si="15"/>
        <v>18.734571552792236</v>
      </c>
      <c r="I229" s="16">
        <f t="shared" si="15"/>
        <v>2.619959919606948</v>
      </c>
      <c r="J229" s="16">
        <f t="shared" si="15"/>
        <v>1.1551601872934556</v>
      </c>
      <c r="K229" s="16">
        <f t="shared" si="15"/>
        <v>0.20838610730251403</v>
      </c>
      <c r="L229" s="16">
        <f t="shared" si="15"/>
        <v>0.045872525188153566</v>
      </c>
      <c r="M229" s="17"/>
      <c r="N229" s="16"/>
      <c r="O229" s="17"/>
      <c r="P229" s="16">
        <f>P228/$R$228*100</f>
        <v>3.114976726225947</v>
      </c>
      <c r="Q229" s="17"/>
      <c r="R229" s="16"/>
      <c r="S229" s="17"/>
      <c r="T229" s="16"/>
      <c r="U229" s="17"/>
      <c r="V229" s="18"/>
      <c r="W229" s="18"/>
      <c r="X229" s="19"/>
      <c r="Y229" s="19"/>
      <c r="Z229" s="19"/>
      <c r="AA229" s="19"/>
    </row>
  </sheetData>
  <mergeCells count="19">
    <mergeCell ref="A6:R6"/>
    <mergeCell ref="A1:U1"/>
    <mergeCell ref="A2:U2"/>
    <mergeCell ref="A3:U3"/>
    <mergeCell ref="A4:U4"/>
    <mergeCell ref="A9:A10"/>
    <mergeCell ref="B9:B10"/>
    <mergeCell ref="F9:F10"/>
    <mergeCell ref="G9:G10"/>
    <mergeCell ref="D9:D10"/>
    <mergeCell ref="F8:R8"/>
    <mergeCell ref="T9:T10"/>
    <mergeCell ref="R9:R10"/>
    <mergeCell ref="L9:L10"/>
    <mergeCell ref="P9:P10"/>
    <mergeCell ref="H9:H10"/>
    <mergeCell ref="I9:I10"/>
    <mergeCell ref="J9:J10"/>
    <mergeCell ref="K9:K10"/>
  </mergeCells>
  <printOptions horizontalCentered="1"/>
  <pageMargins left="0.75" right="0.75" top="0.3937007874015748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ESTATAL ELECTORAL</dc:creator>
  <cp:keywords/>
  <dc:description/>
  <cp:lastModifiedBy>home</cp:lastModifiedBy>
  <cp:lastPrinted>2001-01-01T08:55:55Z</cp:lastPrinted>
  <dcterms:created xsi:type="dcterms:W3CDTF">1996-11-27T02:28:27Z</dcterms:created>
  <dcterms:modified xsi:type="dcterms:W3CDTF">2001-01-01T09:47:41Z</dcterms:modified>
  <cp:category/>
  <cp:version/>
  <cp:contentType/>
  <cp:contentStatus/>
</cp:coreProperties>
</file>