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2\Desktop\2017\Estados Financieros 2017\Ley de Disciplina Financiera\Cuarto trimestre 2017\"/>
    </mc:Choice>
  </mc:AlternateContent>
  <bookViews>
    <workbookView xWindow="0" yWindow="0" windowWidth="10665" windowHeight="10830"/>
  </bookViews>
  <sheets>
    <sheet name="EAPED 6 (b)" sheetId="1" r:id="rId1"/>
  </sheets>
  <definedNames>
    <definedName name="_xlnm.Print_Area" localSheetId="0">'EAPED 6 (b)'!$A$1:$G$79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  <c r="C57" i="1"/>
  <c r="B57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D11" i="1" s="1"/>
  <c r="D67" i="1" s="1"/>
  <c r="D12" i="1"/>
  <c r="G12" i="1" s="1"/>
  <c r="F11" i="1"/>
  <c r="F67" i="1" s="1"/>
  <c r="E11" i="1"/>
  <c r="E67" i="1" s="1"/>
  <c r="C11" i="1"/>
  <c r="C67" i="1" s="1"/>
  <c r="B11" i="1"/>
  <c r="B67" i="1" s="1"/>
  <c r="G13" i="1" l="1"/>
  <c r="G11" i="1" s="1"/>
  <c r="G67" i="1" s="1"/>
</calcChain>
</file>

<file path=xl/sharedStrings.xml><?xml version="1.0" encoding="utf-8"?>
<sst xmlns="http://schemas.openxmlformats.org/spreadsheetml/2006/main" count="65" uniqueCount="59">
  <si>
    <t xml:space="preserve">Instituto Electoral del Estado
Estado Analítico del Ejercicio del Presupuesto de Egresos Detallado - LDF 
Clasificación Administrativa 
Del 1 de enero al 31 de diciembre de 2017 
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</si>
  <si>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</si>
  <si>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</si>
  <si>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</si>
  <si>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</si>
  <si>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</si>
  <si>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</si>
  <si>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</si>
  <si>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</si>
  <si>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</si>
  <si>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</si>
  <si>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</si>
  <si>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</si>
  <si>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</si>
  <si>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</si>
  <si>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</si>
  <si>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</si>
  <si>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</si>
  <si>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</si>
  <si>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</si>
  <si>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</si>
  <si>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</si>
  <si>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</si>
  <si>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</si>
  <si>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</si>
  <si>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</si>
  <si>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</si>
  <si>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XICOTEPEC DE JUAREZ</t>
  </si>
  <si>
    <t>HUAUCHINANGO DE DEGOLLADO</t>
  </si>
  <si>
    <t>ZACATLAN</t>
  </si>
  <si>
    <t>ZACAPOAXTLA</t>
  </si>
  <si>
    <t>TLATLAUQUITEPEC</t>
  </si>
  <si>
    <t>TEZIUTLAN</t>
  </si>
  <si>
    <t>SAN MARTIN TEXMELUCAN DE LABASTIDA</t>
  </si>
  <si>
    <t>HUEJOTZINGO</t>
  </si>
  <si>
    <t>HEROICA PUEBLA DE ZARAGOZA</t>
  </si>
  <si>
    <t>AMOZOC DE MOTA</t>
  </si>
  <si>
    <t>TEPEACA</t>
  </si>
  <si>
    <t>CIUDAD SERDAN</t>
  </si>
  <si>
    <t>TECAMACHALCO</t>
  </si>
  <si>
    <t>CHOLULA DE RIVADAVIA</t>
  </si>
  <si>
    <t>ATLIXCO</t>
  </si>
  <si>
    <t>IZUCAR DE MATAMOROS</t>
  </si>
  <si>
    <t>ACATLAN DE OSORIO</t>
  </si>
  <si>
    <t>TEHUACAN SUR</t>
  </si>
  <si>
    <t>TEHUACAN NORTE</t>
  </si>
  <si>
    <t>AJALPAN</t>
  </si>
  <si>
    <t>CONSEJOS MUNICIPALES ELECTORALES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</si>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</sst>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/>
    <xf numFmtId="44" fontId="6" fillId="0" borderId="10" xfId="2" applyFont="1" applyFill="1" applyBorder="1"/>
    <xf numFmtId="44" fontId="6" fillId="0" borderId="10" xfId="2" applyNumberFormat="1" applyFont="1" applyFill="1" applyBorder="1"/>
    <xf numFmtId="0" fontId="6" fillId="0" borderId="12" xfId="0" applyFont="1" applyFill="1" applyBorder="1" applyAlignment="1">
      <alignment horizontal="left" vertical="center" wrapText="1"/>
    </xf>
    <xf numFmtId="44" fontId="6" fillId="0" borderId="12" xfId="2" applyFont="1" applyFill="1" applyBorder="1" applyAlignment="1">
      <alignment horizontal="right" vertical="center" wrapText="1"/>
    </xf>
    <xf numFmtId="44" fontId="6" fillId="0" borderId="13" xfId="2" applyFont="1" applyFill="1" applyBorder="1" applyAlignment="1">
      <alignment horizontal="right" vertical="center"/>
    </xf>
    <xf numFmtId="44" fontId="6" fillId="0" borderId="13" xfId="2" applyFont="1" applyFill="1" applyBorder="1" applyAlignment="1">
      <alignment horizontal="right" vertical="center" wrapText="1"/>
    </xf>
    <xf numFmtId="44" fontId="2" fillId="0" borderId="0" xfId="0" applyNumberFormat="1" applyFont="1" applyFill="1"/>
    <xf numFmtId="0" fontId="6" fillId="0" borderId="10" xfId="0" applyFont="1" applyFill="1" applyBorder="1"/>
    <xf numFmtId="4" fontId="6" fillId="0" borderId="10" xfId="1" applyNumberFormat="1" applyFont="1" applyFill="1" applyBorder="1"/>
    <xf numFmtId="0" fontId="6" fillId="0" borderId="10" xfId="0" applyFont="1" applyFill="1" applyBorder="1" applyAlignment="1">
      <alignment horizontal="left" indent="2"/>
    </xf>
    <xf numFmtId="43" fontId="6" fillId="0" borderId="10" xfId="1" applyFont="1" applyFill="1" applyBorder="1"/>
    <xf numFmtId="0" fontId="6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133350</xdr:rowOff>
    </xdr:from>
    <xdr:to>
      <xdr:col>0</xdr:col>
      <xdr:colOff>923925</xdr:colOff>
      <xdr:row>7</xdr:row>
      <xdr:rowOff>143190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14325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/>
  </sheetViews>
  <sheetFormatPr baseColWidth="10" defaultRowHeight="15" x14ac:dyDescent="0.25"/>
  <cols>
    <col min="1" max="1" width="46.28515625" style="1" customWidth="1"/>
    <col min="2" max="7" width="17" style="1" customWidth="1"/>
    <col min="8" max="8" width="18.42578125" style="1" customWidth="1"/>
    <col min="9" max="16384" width="11.42578125" style="1"/>
  </cols>
  <sheetData>
    <row r="1" spans="1:7" ht="9" customHeight="1" x14ac:dyDescent="0.25"/>
    <row r="2" spans="1:7" ht="5.25" customHeight="1" x14ac:dyDescent="0.25"/>
    <row r="3" spans="1:7" ht="15" hidden="1" customHeight="1" x14ac:dyDescent="0.25"/>
    <row r="4" spans="1:7" ht="19.5" customHeight="1" x14ac:dyDescent="0.25">
      <c r="A4" s="2" t="s">
        <v>0</v>
      </c>
      <c r="B4" s="3"/>
      <c r="C4" s="3"/>
      <c r="D4" s="3"/>
      <c r="E4" s="3"/>
      <c r="F4" s="3"/>
      <c r="G4" s="4"/>
    </row>
    <row r="5" spans="1:7" ht="19.5" customHeight="1" x14ac:dyDescent="0.25">
      <c r="A5" s="5"/>
      <c r="B5" s="6"/>
      <c r="C5" s="6"/>
      <c r="D5" s="6"/>
      <c r="E5" s="6"/>
      <c r="F5" s="6"/>
      <c r="G5" s="7"/>
    </row>
    <row r="6" spans="1:7" ht="19.5" customHeight="1" x14ac:dyDescent="0.25">
      <c r="A6" s="5"/>
      <c r="B6" s="6"/>
      <c r="C6" s="6"/>
      <c r="D6" s="6"/>
      <c r="E6" s="6"/>
      <c r="F6" s="6"/>
      <c r="G6" s="7"/>
    </row>
    <row r="7" spans="1:7" ht="19.5" customHeight="1" x14ac:dyDescent="0.25">
      <c r="A7" s="5"/>
      <c r="B7" s="6"/>
      <c r="C7" s="6"/>
      <c r="D7" s="6"/>
      <c r="E7" s="6"/>
      <c r="F7" s="6"/>
      <c r="G7" s="7"/>
    </row>
    <row r="8" spans="1:7" ht="19.5" customHeight="1" x14ac:dyDescent="0.25">
      <c r="A8" s="8"/>
      <c r="B8" s="9"/>
      <c r="C8" s="9"/>
      <c r="D8" s="9"/>
      <c r="E8" s="9"/>
      <c r="F8" s="9"/>
      <c r="G8" s="10"/>
    </row>
    <row r="9" spans="1:7" ht="15" customHeight="1" x14ac:dyDescent="0.25">
      <c r="A9" s="11" t="s">
        <v>1</v>
      </c>
      <c r="B9" s="12" t="s">
        <v>2</v>
      </c>
      <c r="C9" s="12"/>
      <c r="D9" s="12"/>
      <c r="E9" s="12"/>
      <c r="F9" s="12"/>
      <c r="G9" s="13" t="s">
        <v>3</v>
      </c>
    </row>
    <row r="10" spans="1:7" ht="57.75" customHeight="1" x14ac:dyDescent="0.25">
      <c r="A10" s="14"/>
      <c r="B10" s="15" t="s">
        <v>4</v>
      </c>
      <c r="C10" s="15" t="s">
        <v>5</v>
      </c>
      <c r="D10" s="16" t="s">
        <v>6</v>
      </c>
      <c r="E10" s="16" t="s">
        <v>7</v>
      </c>
      <c r="F10" s="16" t="s">
        <v>8</v>
      </c>
      <c r="G10" s="13"/>
    </row>
    <row r="11" spans="1:7" x14ac:dyDescent="0.25">
      <c r="A11" s="17" t="s">
        <v>9</v>
      </c>
      <c r="B11" s="18">
        <f>B12+B13+B14+B15+B16+B17+B18+B19+B20+B21+B22+B23+B24+B25+B26+B27+B28+B55</f>
        <v>48532473</v>
      </c>
      <c r="C11" s="18">
        <f>C12+C13+C14+C15+C16+C17+C18+C19+C20+C21+C22+C23+C24+C25+C26+C27+C28+C29+C55+C30+C31+C32+C33+C34+C35+C36+C37+C38+C39+C40+C41+C42+C43+C44+C45+C46+C47+C48+C49+C50+C51+C52+C53+C54</f>
        <v>238750691.64999995</v>
      </c>
      <c r="D11" s="18">
        <f>D12+D13+D14+D15+D16+D17+D18+D19+D20+D21+D22+D23+D24+D25+D26+D27+D28+D29+D55+D30+D31+D32+D33+D34+D35+D36+D37+D38+D39+D40+D41+D42+D43+D44+D45+D46+D47+D48+D49+D50+D51+D52+D53+D54</f>
        <v>287283164.6499998</v>
      </c>
      <c r="E11" s="19">
        <f>E12+E13+E14+E15+E16+E17+E18+E19+E20+E21+E22+E23+E24+E25+E26+E27+E28+E29+E55+E30+E31+E32+E33+E34+E35+E36+E37+E38+E39+E40+E41+E42+E43+E44+E45+E46+E47+E48+E49+E50+E51+E52+E53+E54</f>
        <v>284935904.98999977</v>
      </c>
      <c r="F11" s="18">
        <f>F12+F13+F14+F15+F16+F17+F18+F19+F20+F21+F22+F23+F24+F25+F26+F27+F28+F29+F55+F30+F31+F32+F33+F34+F35+F36+F37+F38+F39+F40+F41+F42+F43+F44+F45+F46+F47+F48+F49+F50+F51+F52+F53+F54</f>
        <v>281872783.60000008</v>
      </c>
      <c r="G11" s="18">
        <f>G12+G13+G14+G15+G16+G17+G18+G19+G20+G21+G22+G23+G24+G25+G26+G27+G28+G29+G55+G30+G31+G32+G33+G34+G35+G36+G37+G38+G39+G40+G41+G42+G43+G44+G45+G46+G47+G48+G49+G50+G51+G52+G53+G54</f>
        <v>2347259.6600000081</v>
      </c>
    </row>
    <row r="12" spans="1:7" x14ac:dyDescent="0.25">
      <c r="A12" s="20" t="s">
        <v>10</v>
      </c>
      <c r="B12" s="21">
        <v>14284070.880000001</v>
      </c>
      <c r="C12" s="21">
        <v>3798629.8</v>
      </c>
      <c r="D12" s="21">
        <f t="shared" ref="D12:D55" si="0">B12+C12</f>
        <v>18082700.68</v>
      </c>
      <c r="E12" s="21">
        <v>18074789.039999999</v>
      </c>
      <c r="F12" s="21">
        <v>17983712.93</v>
      </c>
      <c r="G12" s="22">
        <f t="shared" ref="G12:G55" si="1">D12-E12</f>
        <v>7911.640000000596</v>
      </c>
    </row>
    <row r="13" spans="1:7" x14ac:dyDescent="0.25">
      <c r="A13" s="20" t="s">
        <v>11</v>
      </c>
      <c r="B13" s="23">
        <v>2540654.6800000002</v>
      </c>
      <c r="C13" s="23">
        <v>457597.03</v>
      </c>
      <c r="D13" s="23">
        <f t="shared" si="0"/>
        <v>2998251.71</v>
      </c>
      <c r="E13" s="23">
        <v>2998250.83</v>
      </c>
      <c r="F13" s="23">
        <v>2979647.07</v>
      </c>
      <c r="G13" s="22">
        <f t="shared" si="1"/>
        <v>0.87999999988824129</v>
      </c>
    </row>
    <row r="14" spans="1:7" x14ac:dyDescent="0.25">
      <c r="A14" s="20" t="s">
        <v>12</v>
      </c>
      <c r="B14" s="23">
        <v>715691.16</v>
      </c>
      <c r="C14" s="23">
        <v>218692.3</v>
      </c>
      <c r="D14" s="23">
        <f t="shared" si="0"/>
        <v>934383.46</v>
      </c>
      <c r="E14" s="23">
        <v>934383.46</v>
      </c>
      <c r="F14" s="23">
        <v>928231.83</v>
      </c>
      <c r="G14" s="22">
        <f t="shared" si="1"/>
        <v>0</v>
      </c>
    </row>
    <row r="15" spans="1:7" x14ac:dyDescent="0.25">
      <c r="A15" s="20" t="s">
        <v>13</v>
      </c>
      <c r="B15" s="23">
        <v>1748963.36</v>
      </c>
      <c r="C15" s="23">
        <v>642046.34</v>
      </c>
      <c r="D15" s="23">
        <f t="shared" si="0"/>
        <v>2391009.7000000002</v>
      </c>
      <c r="E15" s="23">
        <v>2336376.4900000002</v>
      </c>
      <c r="F15" s="23">
        <v>2322027.94</v>
      </c>
      <c r="G15" s="22">
        <f t="shared" si="1"/>
        <v>54633.209999999963</v>
      </c>
    </row>
    <row r="16" spans="1:7" x14ac:dyDescent="0.25">
      <c r="A16" s="20" t="s">
        <v>14</v>
      </c>
      <c r="B16" s="23">
        <v>1700900.16</v>
      </c>
      <c r="C16" s="23">
        <v>870692.81</v>
      </c>
      <c r="D16" s="23">
        <f t="shared" si="0"/>
        <v>2571592.9699999997</v>
      </c>
      <c r="E16" s="23">
        <v>2532048.71</v>
      </c>
      <c r="F16" s="23">
        <v>2516739.9700000002</v>
      </c>
      <c r="G16" s="22">
        <f t="shared" si="1"/>
        <v>39544.259999999776</v>
      </c>
    </row>
    <row r="17" spans="1:7" x14ac:dyDescent="0.25">
      <c r="A17" s="20" t="s">
        <v>15</v>
      </c>
      <c r="B17" s="23">
        <v>2874534.44</v>
      </c>
      <c r="C17" s="23">
        <v>524619.30000000005</v>
      </c>
      <c r="D17" s="23">
        <f t="shared" si="0"/>
        <v>3399153.74</v>
      </c>
      <c r="E17" s="23">
        <v>3347123.24</v>
      </c>
      <c r="F17" s="23">
        <v>3325928.87</v>
      </c>
      <c r="G17" s="22">
        <f t="shared" si="1"/>
        <v>52030.5</v>
      </c>
    </row>
    <row r="18" spans="1:7" x14ac:dyDescent="0.25">
      <c r="A18" s="20" t="s">
        <v>16</v>
      </c>
      <c r="B18" s="23">
        <v>838086.04</v>
      </c>
      <c r="C18" s="23">
        <v>2479425.0499999998</v>
      </c>
      <c r="D18" s="23">
        <f t="shared" si="0"/>
        <v>3317511.09</v>
      </c>
      <c r="E18" s="23">
        <v>3317510.67</v>
      </c>
      <c r="F18" s="23">
        <v>2950715.84</v>
      </c>
      <c r="G18" s="22">
        <f t="shared" si="1"/>
        <v>0.41999999992549419</v>
      </c>
    </row>
    <row r="19" spans="1:7" x14ac:dyDescent="0.25">
      <c r="A19" s="20" t="s">
        <v>17</v>
      </c>
      <c r="B19" s="23">
        <v>967493.72</v>
      </c>
      <c r="C19" s="23">
        <v>209419.3</v>
      </c>
      <c r="D19" s="23">
        <f t="shared" si="0"/>
        <v>1176913.02</v>
      </c>
      <c r="E19" s="23">
        <v>1176913.02</v>
      </c>
      <c r="F19" s="23">
        <v>1169083.75</v>
      </c>
      <c r="G19" s="22">
        <f t="shared" si="1"/>
        <v>0</v>
      </c>
    </row>
    <row r="20" spans="1:7" x14ac:dyDescent="0.25">
      <c r="A20" s="20" t="s">
        <v>18</v>
      </c>
      <c r="B20" s="23">
        <v>2556944.9700000002</v>
      </c>
      <c r="C20" s="23">
        <v>3182972.81</v>
      </c>
      <c r="D20" s="23">
        <f t="shared" si="0"/>
        <v>5739917.7800000003</v>
      </c>
      <c r="E20" s="23">
        <v>5720045.9400000004</v>
      </c>
      <c r="F20" s="23">
        <v>4219328.68</v>
      </c>
      <c r="G20" s="23">
        <f t="shared" si="1"/>
        <v>19871.839999999851</v>
      </c>
    </row>
    <row r="21" spans="1:7" x14ac:dyDescent="0.25">
      <c r="A21" s="20" t="s">
        <v>19</v>
      </c>
      <c r="B21" s="23">
        <v>4440016.45</v>
      </c>
      <c r="C21" s="23">
        <v>2729537.02</v>
      </c>
      <c r="D21" s="23">
        <f t="shared" si="0"/>
        <v>7169553.4700000007</v>
      </c>
      <c r="E21" s="23">
        <v>6774921.9900000002</v>
      </c>
      <c r="F21" s="23">
        <v>6738071.4699999997</v>
      </c>
      <c r="G21" s="23">
        <f t="shared" si="1"/>
        <v>394631.48000000045</v>
      </c>
    </row>
    <row r="22" spans="1:7" x14ac:dyDescent="0.25">
      <c r="A22" s="20" t="s">
        <v>20</v>
      </c>
      <c r="B22" s="23">
        <v>944112.45</v>
      </c>
      <c r="C22" s="23">
        <v>1164843.95</v>
      </c>
      <c r="D22" s="23">
        <f t="shared" si="0"/>
        <v>2108956.4</v>
      </c>
      <c r="E22" s="23">
        <v>2089439.72</v>
      </c>
      <c r="F22" s="23">
        <v>2081343.76</v>
      </c>
      <c r="G22" s="23">
        <f t="shared" si="1"/>
        <v>19516.679999999935</v>
      </c>
    </row>
    <row r="23" spans="1:7" x14ac:dyDescent="0.25">
      <c r="A23" s="20" t="s">
        <v>21</v>
      </c>
      <c r="B23" s="23">
        <v>5859534.2800000003</v>
      </c>
      <c r="C23" s="23">
        <v>8332084.3799999999</v>
      </c>
      <c r="D23" s="23">
        <f t="shared" si="0"/>
        <v>14191618.66</v>
      </c>
      <c r="E23" s="23">
        <v>13057548.460000001</v>
      </c>
      <c r="F23" s="23">
        <v>12975385.35</v>
      </c>
      <c r="G23" s="23">
        <f t="shared" si="1"/>
        <v>1134070.1999999993</v>
      </c>
    </row>
    <row r="24" spans="1:7" ht="25.5" x14ac:dyDescent="0.25">
      <c r="A24" s="20" t="s">
        <v>22</v>
      </c>
      <c r="B24" s="23">
        <v>1823827.35</v>
      </c>
      <c r="C24" s="23">
        <v>1271291.6200000001</v>
      </c>
      <c r="D24" s="23">
        <f t="shared" si="0"/>
        <v>3095118.97</v>
      </c>
      <c r="E24" s="23">
        <v>3080392.09</v>
      </c>
      <c r="F24" s="23">
        <v>2722336.56</v>
      </c>
      <c r="G24" s="23">
        <f t="shared" si="1"/>
        <v>14726.880000000354</v>
      </c>
    </row>
    <row r="25" spans="1:7" x14ac:dyDescent="0.25">
      <c r="A25" s="20" t="s">
        <v>23</v>
      </c>
      <c r="B25" s="23">
        <v>1758993.73</v>
      </c>
      <c r="C25" s="23">
        <v>204335712.77000001</v>
      </c>
      <c r="D25" s="23">
        <f t="shared" si="0"/>
        <v>206094706.5</v>
      </c>
      <c r="E25" s="23">
        <v>205910166.53999999</v>
      </c>
      <c r="F25" s="23">
        <v>205892701.65000001</v>
      </c>
      <c r="G25" s="23">
        <f t="shared" si="1"/>
        <v>184539.96000000834</v>
      </c>
    </row>
    <row r="26" spans="1:7" x14ac:dyDescent="0.25">
      <c r="A26" s="20" t="s">
        <v>24</v>
      </c>
      <c r="B26" s="23">
        <v>1965217.89</v>
      </c>
      <c r="C26" s="23">
        <v>4894951.46</v>
      </c>
      <c r="D26" s="23">
        <f t="shared" si="0"/>
        <v>6860169.3499999996</v>
      </c>
      <c r="E26" s="23">
        <v>6648768.96</v>
      </c>
      <c r="F26" s="23">
        <v>6604937.8700000001</v>
      </c>
      <c r="G26" s="23">
        <f t="shared" si="1"/>
        <v>211400.38999999966</v>
      </c>
    </row>
    <row r="27" spans="1:7" x14ac:dyDescent="0.25">
      <c r="A27" s="20" t="s">
        <v>25</v>
      </c>
      <c r="B27" s="23">
        <v>2432731.6800000002</v>
      </c>
      <c r="C27" s="23">
        <v>1218709.53</v>
      </c>
      <c r="D27" s="23">
        <f t="shared" si="0"/>
        <v>3651441.21</v>
      </c>
      <c r="E27" s="23">
        <v>3577779.61</v>
      </c>
      <c r="F27" s="23">
        <v>3128936.08</v>
      </c>
      <c r="G27" s="23">
        <f t="shared" si="1"/>
        <v>73661.600000000093</v>
      </c>
    </row>
    <row r="28" spans="1:7" x14ac:dyDescent="0.25">
      <c r="A28" s="20" t="s">
        <v>26</v>
      </c>
      <c r="B28" s="23">
        <v>1080699.76</v>
      </c>
      <c r="C28" s="23">
        <v>1322411.3899999999</v>
      </c>
      <c r="D28" s="23">
        <f t="shared" si="0"/>
        <v>2403111.15</v>
      </c>
      <c r="E28" s="23">
        <v>2305099.2799999998</v>
      </c>
      <c r="F28" s="23">
        <v>2292127.63</v>
      </c>
      <c r="G28" s="23">
        <f t="shared" si="1"/>
        <v>98011.870000000112</v>
      </c>
    </row>
    <row r="29" spans="1:7" x14ac:dyDescent="0.25">
      <c r="A29" s="20" t="s">
        <v>27</v>
      </c>
      <c r="B29" s="23">
        <v>0</v>
      </c>
      <c r="C29" s="23">
        <v>38929.4</v>
      </c>
      <c r="D29" s="23">
        <f t="shared" si="0"/>
        <v>38929.4</v>
      </c>
      <c r="E29" s="23">
        <v>38929.4</v>
      </c>
      <c r="F29" s="23">
        <v>38380.58</v>
      </c>
      <c r="G29" s="23">
        <f t="shared" si="1"/>
        <v>0</v>
      </c>
    </row>
    <row r="30" spans="1:7" x14ac:dyDescent="0.25">
      <c r="A30" s="20" t="s">
        <v>28</v>
      </c>
      <c r="B30" s="23">
        <v>0</v>
      </c>
      <c r="C30" s="23">
        <v>54056.27</v>
      </c>
      <c r="D30" s="23">
        <f t="shared" si="0"/>
        <v>54056.27</v>
      </c>
      <c r="E30" s="23">
        <v>54056.27</v>
      </c>
      <c r="F30" s="23">
        <v>53507.45</v>
      </c>
      <c r="G30" s="23">
        <f t="shared" si="1"/>
        <v>0</v>
      </c>
    </row>
    <row r="31" spans="1:7" x14ac:dyDescent="0.25">
      <c r="A31" s="20" t="s">
        <v>29</v>
      </c>
      <c r="B31" s="23">
        <v>0</v>
      </c>
      <c r="C31" s="23">
        <v>45208.07</v>
      </c>
      <c r="D31" s="23">
        <f t="shared" si="0"/>
        <v>45208.07</v>
      </c>
      <c r="E31" s="23">
        <v>45208.07</v>
      </c>
      <c r="F31" s="23">
        <v>44659.25</v>
      </c>
      <c r="G31" s="23">
        <f t="shared" si="1"/>
        <v>0</v>
      </c>
    </row>
    <row r="32" spans="1:7" x14ac:dyDescent="0.25">
      <c r="A32" s="20" t="s">
        <v>30</v>
      </c>
      <c r="B32" s="23">
        <v>0</v>
      </c>
      <c r="C32" s="23">
        <v>48001.09</v>
      </c>
      <c r="D32" s="23">
        <f t="shared" si="0"/>
        <v>48001.09</v>
      </c>
      <c r="E32" s="23">
        <v>45474.65</v>
      </c>
      <c r="F32" s="23">
        <v>45010.44</v>
      </c>
      <c r="G32" s="23">
        <f t="shared" si="1"/>
        <v>2526.4399999999951</v>
      </c>
    </row>
    <row r="33" spans="1:7" x14ac:dyDescent="0.25">
      <c r="A33" s="20" t="s">
        <v>31</v>
      </c>
      <c r="B33" s="23">
        <v>0</v>
      </c>
      <c r="C33" s="23">
        <v>40873.15</v>
      </c>
      <c r="D33" s="23">
        <f t="shared" si="0"/>
        <v>40873.15</v>
      </c>
      <c r="E33" s="23">
        <v>40873.15</v>
      </c>
      <c r="F33" s="23">
        <v>40324.33</v>
      </c>
      <c r="G33" s="23">
        <f t="shared" si="1"/>
        <v>0</v>
      </c>
    </row>
    <row r="34" spans="1:7" x14ac:dyDescent="0.25">
      <c r="A34" s="20" t="s">
        <v>32</v>
      </c>
      <c r="B34" s="23">
        <v>0</v>
      </c>
      <c r="C34" s="23">
        <v>36744.89</v>
      </c>
      <c r="D34" s="23">
        <f t="shared" si="0"/>
        <v>36744.89</v>
      </c>
      <c r="E34" s="23">
        <v>34218.449999999997</v>
      </c>
      <c r="F34" s="23">
        <v>33754.239999999998</v>
      </c>
      <c r="G34" s="23">
        <f t="shared" si="1"/>
        <v>2526.4400000000023</v>
      </c>
    </row>
    <row r="35" spans="1:7" x14ac:dyDescent="0.25">
      <c r="A35" s="20" t="s">
        <v>33</v>
      </c>
      <c r="B35" s="23">
        <v>0</v>
      </c>
      <c r="C35" s="23">
        <v>46047.15</v>
      </c>
      <c r="D35" s="23">
        <f t="shared" si="0"/>
        <v>46047.15</v>
      </c>
      <c r="E35" s="23">
        <v>46047.15</v>
      </c>
      <c r="F35" s="23">
        <v>45498.33</v>
      </c>
      <c r="G35" s="23">
        <f t="shared" si="1"/>
        <v>0</v>
      </c>
    </row>
    <row r="36" spans="1:7" x14ac:dyDescent="0.25">
      <c r="A36" s="20" t="s">
        <v>34</v>
      </c>
      <c r="B36" s="23">
        <v>0</v>
      </c>
      <c r="C36" s="23">
        <v>38544.89</v>
      </c>
      <c r="D36" s="23">
        <f t="shared" si="0"/>
        <v>38544.89</v>
      </c>
      <c r="E36" s="23">
        <v>36018.449999999997</v>
      </c>
      <c r="F36" s="23">
        <v>35554.239999999998</v>
      </c>
      <c r="G36" s="23">
        <f t="shared" si="1"/>
        <v>2526.4400000000023</v>
      </c>
    </row>
    <row r="37" spans="1:7" x14ac:dyDescent="0.25">
      <c r="A37" s="20" t="s">
        <v>35</v>
      </c>
      <c r="B37" s="23">
        <v>0</v>
      </c>
      <c r="C37" s="23">
        <v>36224.550000000003</v>
      </c>
      <c r="D37" s="23">
        <f t="shared" si="0"/>
        <v>36224.550000000003</v>
      </c>
      <c r="E37" s="23">
        <v>31053.24</v>
      </c>
      <c r="F37" s="23">
        <v>30668.37</v>
      </c>
      <c r="G37" s="23">
        <f t="shared" si="1"/>
        <v>5171.3100000000013</v>
      </c>
    </row>
    <row r="38" spans="1:7" x14ac:dyDescent="0.25">
      <c r="A38" s="20" t="s">
        <v>35</v>
      </c>
      <c r="B38" s="23">
        <v>0</v>
      </c>
      <c r="C38" s="23">
        <v>54298.89</v>
      </c>
      <c r="D38" s="23">
        <f t="shared" si="0"/>
        <v>54298.89</v>
      </c>
      <c r="E38" s="23">
        <v>51772.45</v>
      </c>
      <c r="F38" s="23">
        <v>51308.24</v>
      </c>
      <c r="G38" s="23">
        <f t="shared" si="1"/>
        <v>2526.4400000000023</v>
      </c>
    </row>
    <row r="39" spans="1:7" x14ac:dyDescent="0.25">
      <c r="A39" s="20" t="s">
        <v>35</v>
      </c>
      <c r="B39" s="23">
        <v>0</v>
      </c>
      <c r="C39" s="23">
        <v>39339.410000000003</v>
      </c>
      <c r="D39" s="23">
        <f t="shared" si="0"/>
        <v>39339.410000000003</v>
      </c>
      <c r="E39" s="23">
        <v>36812.97</v>
      </c>
      <c r="F39" s="23">
        <v>36348.76</v>
      </c>
      <c r="G39" s="23">
        <f t="shared" si="1"/>
        <v>2526.4400000000023</v>
      </c>
    </row>
    <row r="40" spans="1:7" x14ac:dyDescent="0.25">
      <c r="A40" s="20" t="s">
        <v>36</v>
      </c>
      <c r="B40" s="23">
        <v>0</v>
      </c>
      <c r="C40" s="23">
        <v>30087.18</v>
      </c>
      <c r="D40" s="23">
        <f t="shared" si="0"/>
        <v>30087.18</v>
      </c>
      <c r="E40" s="23">
        <v>29036.87</v>
      </c>
      <c r="F40" s="23">
        <v>28528.37</v>
      </c>
      <c r="G40" s="23">
        <f t="shared" si="1"/>
        <v>1050.3100000000013</v>
      </c>
    </row>
    <row r="41" spans="1:7" x14ac:dyDescent="0.25">
      <c r="A41" s="20" t="s">
        <v>37</v>
      </c>
      <c r="B41" s="23">
        <v>0</v>
      </c>
      <c r="C41" s="23">
        <v>39859.730000000003</v>
      </c>
      <c r="D41" s="23">
        <f t="shared" si="0"/>
        <v>39859.730000000003</v>
      </c>
      <c r="E41" s="23">
        <v>37333.29</v>
      </c>
      <c r="F41" s="23">
        <v>36869.08</v>
      </c>
      <c r="G41" s="23">
        <f t="shared" si="1"/>
        <v>2526.4400000000023</v>
      </c>
    </row>
    <row r="42" spans="1:7" x14ac:dyDescent="0.25">
      <c r="A42" s="20" t="s">
        <v>38</v>
      </c>
      <c r="B42" s="23">
        <v>0</v>
      </c>
      <c r="C42" s="23">
        <v>33744.89</v>
      </c>
      <c r="D42" s="23">
        <f t="shared" si="0"/>
        <v>33744.89</v>
      </c>
      <c r="E42" s="23">
        <v>31218.45</v>
      </c>
      <c r="F42" s="23">
        <v>30754.240000000002</v>
      </c>
      <c r="G42" s="23">
        <f t="shared" si="1"/>
        <v>2526.4399999999987</v>
      </c>
    </row>
    <row r="43" spans="1:7" x14ac:dyDescent="0.25">
      <c r="A43" s="20" t="s">
        <v>39</v>
      </c>
      <c r="B43" s="23">
        <v>0</v>
      </c>
      <c r="C43" s="23">
        <v>46913.15</v>
      </c>
      <c r="D43" s="23">
        <f t="shared" si="0"/>
        <v>46913.15</v>
      </c>
      <c r="E43" s="23">
        <v>46913.15</v>
      </c>
      <c r="F43" s="23">
        <v>46364.33</v>
      </c>
      <c r="G43" s="23">
        <f t="shared" si="1"/>
        <v>0</v>
      </c>
    </row>
    <row r="44" spans="1:7" x14ac:dyDescent="0.25">
      <c r="A44" s="20" t="s">
        <v>35</v>
      </c>
      <c r="B44" s="23">
        <v>0</v>
      </c>
      <c r="C44" s="23">
        <v>43994.89</v>
      </c>
      <c r="D44" s="23">
        <f t="shared" si="0"/>
        <v>43994.89</v>
      </c>
      <c r="E44" s="23">
        <v>41468.449999999997</v>
      </c>
      <c r="F44" s="23">
        <v>41004.239999999998</v>
      </c>
      <c r="G44" s="23">
        <f t="shared" si="1"/>
        <v>2526.4400000000023</v>
      </c>
    </row>
    <row r="45" spans="1:7" x14ac:dyDescent="0.25">
      <c r="A45" s="20" t="s">
        <v>35</v>
      </c>
      <c r="B45" s="23">
        <v>0</v>
      </c>
      <c r="C45" s="23">
        <v>55494.89</v>
      </c>
      <c r="D45" s="23">
        <f t="shared" si="0"/>
        <v>55494.89</v>
      </c>
      <c r="E45" s="23">
        <v>52968.45</v>
      </c>
      <c r="F45" s="23">
        <v>52504.24</v>
      </c>
      <c r="G45" s="23">
        <f t="shared" si="1"/>
        <v>2526.4400000000023</v>
      </c>
    </row>
    <row r="46" spans="1:7" x14ac:dyDescent="0.25">
      <c r="A46" s="20" t="s">
        <v>40</v>
      </c>
      <c r="B46" s="23">
        <v>0</v>
      </c>
      <c r="C46" s="23">
        <v>45663.87</v>
      </c>
      <c r="D46" s="23">
        <f t="shared" si="0"/>
        <v>45663.87</v>
      </c>
      <c r="E46" s="23">
        <v>45436.63</v>
      </c>
      <c r="F46" s="23">
        <v>44903.44</v>
      </c>
      <c r="G46" s="23">
        <f t="shared" si="1"/>
        <v>227.24000000000524</v>
      </c>
    </row>
    <row r="47" spans="1:7" x14ac:dyDescent="0.25">
      <c r="A47" s="20" t="s">
        <v>35</v>
      </c>
      <c r="B47" s="23">
        <v>0</v>
      </c>
      <c r="C47" s="23">
        <v>36418.01</v>
      </c>
      <c r="D47" s="23">
        <f t="shared" si="0"/>
        <v>36418.01</v>
      </c>
      <c r="E47" s="23">
        <v>35235.53</v>
      </c>
      <c r="F47" s="23">
        <v>34731</v>
      </c>
      <c r="G47" s="23">
        <f t="shared" si="1"/>
        <v>1182.4800000000032</v>
      </c>
    </row>
    <row r="48" spans="1:7" x14ac:dyDescent="0.25">
      <c r="A48" s="20" t="s">
        <v>35</v>
      </c>
      <c r="B48" s="23">
        <v>0</v>
      </c>
      <c r="C48" s="23">
        <v>35039.18</v>
      </c>
      <c r="D48" s="23">
        <f t="shared" si="0"/>
        <v>35039.18</v>
      </c>
      <c r="E48" s="23">
        <v>33988.870000000003</v>
      </c>
      <c r="F48" s="23">
        <v>33480.370000000003</v>
      </c>
      <c r="G48" s="23">
        <f t="shared" si="1"/>
        <v>1050.3099999999977</v>
      </c>
    </row>
    <row r="49" spans="1:8" x14ac:dyDescent="0.25">
      <c r="A49" s="20" t="s">
        <v>41</v>
      </c>
      <c r="B49" s="23">
        <v>0</v>
      </c>
      <c r="C49" s="23">
        <v>45431.69</v>
      </c>
      <c r="D49" s="23">
        <f t="shared" si="0"/>
        <v>45431.69</v>
      </c>
      <c r="E49" s="23">
        <v>42905.25</v>
      </c>
      <c r="F49" s="23">
        <v>42441.04</v>
      </c>
      <c r="G49" s="23">
        <f t="shared" si="1"/>
        <v>2526.4400000000023</v>
      </c>
    </row>
    <row r="50" spans="1:8" x14ac:dyDescent="0.25">
      <c r="A50" s="20" t="s">
        <v>42</v>
      </c>
      <c r="B50" s="23">
        <v>0</v>
      </c>
      <c r="C50" s="23">
        <v>37181.69</v>
      </c>
      <c r="D50" s="23">
        <f t="shared" si="0"/>
        <v>37181.69</v>
      </c>
      <c r="E50" s="23">
        <v>34655.25</v>
      </c>
      <c r="F50" s="23">
        <v>34191.040000000001</v>
      </c>
      <c r="G50" s="23">
        <f t="shared" si="1"/>
        <v>2526.4400000000023</v>
      </c>
    </row>
    <row r="51" spans="1:8" x14ac:dyDescent="0.25">
      <c r="A51" s="20" t="s">
        <v>43</v>
      </c>
      <c r="B51" s="23">
        <v>0</v>
      </c>
      <c r="C51" s="23">
        <v>45028.25</v>
      </c>
      <c r="D51" s="23">
        <f t="shared" si="0"/>
        <v>45028.25</v>
      </c>
      <c r="E51" s="23">
        <v>43845.77</v>
      </c>
      <c r="F51" s="23">
        <v>43341.24</v>
      </c>
      <c r="G51" s="23">
        <f t="shared" si="1"/>
        <v>1182.4800000000032</v>
      </c>
    </row>
    <row r="52" spans="1:8" x14ac:dyDescent="0.25">
      <c r="A52" s="20" t="s">
        <v>44</v>
      </c>
      <c r="B52" s="23">
        <v>0</v>
      </c>
      <c r="C52" s="23">
        <v>35681.69</v>
      </c>
      <c r="D52" s="23">
        <f t="shared" si="0"/>
        <v>35681.69</v>
      </c>
      <c r="E52" s="23">
        <v>33155.25</v>
      </c>
      <c r="F52" s="23">
        <v>32691.040000000001</v>
      </c>
      <c r="G52" s="23">
        <f t="shared" si="1"/>
        <v>2526.4400000000023</v>
      </c>
    </row>
    <row r="53" spans="1:8" x14ac:dyDescent="0.25">
      <c r="A53" s="20" t="s">
        <v>45</v>
      </c>
      <c r="B53" s="23">
        <v>0</v>
      </c>
      <c r="C53" s="23">
        <v>46181.69</v>
      </c>
      <c r="D53" s="23">
        <f t="shared" si="0"/>
        <v>46181.69</v>
      </c>
      <c r="E53" s="23">
        <v>43655.25</v>
      </c>
      <c r="F53" s="23">
        <v>43191.040000000001</v>
      </c>
      <c r="G53" s="23">
        <f t="shared" si="1"/>
        <v>2526.4400000000023</v>
      </c>
    </row>
    <row r="54" spans="1:8" x14ac:dyDescent="0.25">
      <c r="A54" s="20" t="s">
        <v>46</v>
      </c>
      <c r="B54" s="23">
        <v>0</v>
      </c>
      <c r="C54" s="23">
        <v>40866.230000000003</v>
      </c>
      <c r="D54" s="23">
        <f t="shared" si="0"/>
        <v>40866.230000000003</v>
      </c>
      <c r="E54" s="23">
        <v>40866.230000000003</v>
      </c>
      <c r="F54" s="23">
        <v>40317.410000000003</v>
      </c>
      <c r="G54" s="23">
        <f t="shared" si="1"/>
        <v>0</v>
      </c>
    </row>
    <row r="55" spans="1:8" x14ac:dyDescent="0.25">
      <c r="A55" s="20" t="s">
        <v>47</v>
      </c>
      <c r="B55" s="23">
        <v>0</v>
      </c>
      <c r="C55" s="23">
        <v>1200</v>
      </c>
      <c r="D55" s="23">
        <f t="shared" si="0"/>
        <v>1200</v>
      </c>
      <c r="E55" s="23">
        <v>1200</v>
      </c>
      <c r="F55" s="23">
        <v>1200</v>
      </c>
      <c r="G55" s="23">
        <f t="shared" si="1"/>
        <v>0</v>
      </c>
      <c r="H55" s="24"/>
    </row>
    <row r="56" spans="1:8" x14ac:dyDescent="0.25">
      <c r="A56" s="25"/>
      <c r="B56" s="26"/>
      <c r="C56" s="26"/>
      <c r="D56" s="26"/>
      <c r="E56" s="26"/>
      <c r="F56" s="26"/>
      <c r="G56" s="26"/>
    </row>
    <row r="57" spans="1:8" x14ac:dyDescent="0.25">
      <c r="A57" s="17" t="s">
        <v>48</v>
      </c>
      <c r="B57" s="26">
        <f t="shared" ref="B57:G57" si="2">B58+B59+B60+B61+B62+B63+B64+B65</f>
        <v>0</v>
      </c>
      <c r="C57" s="26">
        <f t="shared" si="2"/>
        <v>0</v>
      </c>
      <c r="D57" s="26">
        <f t="shared" si="2"/>
        <v>0</v>
      </c>
      <c r="E57" s="26">
        <f t="shared" si="2"/>
        <v>0</v>
      </c>
      <c r="F57" s="26">
        <f t="shared" si="2"/>
        <v>0</v>
      </c>
      <c r="G57" s="26">
        <f t="shared" si="2"/>
        <v>0</v>
      </c>
    </row>
    <row r="58" spans="1:8" x14ac:dyDescent="0.25">
      <c r="A58" s="27" t="s">
        <v>49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</row>
    <row r="59" spans="1:8" x14ac:dyDescent="0.25">
      <c r="A59" s="27" t="s">
        <v>50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</row>
    <row r="60" spans="1:8" x14ac:dyDescent="0.25">
      <c r="A60" s="27" t="s">
        <v>51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</row>
    <row r="61" spans="1:8" x14ac:dyDescent="0.25">
      <c r="A61" s="27" t="s">
        <v>52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</row>
    <row r="62" spans="1:8" x14ac:dyDescent="0.25">
      <c r="A62" s="27" t="s">
        <v>53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</row>
    <row r="63" spans="1:8" x14ac:dyDescent="0.25">
      <c r="A63" s="27" t="s">
        <v>54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8" x14ac:dyDescent="0.25">
      <c r="A64" s="27" t="s">
        <v>55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</row>
    <row r="65" spans="1:7" x14ac:dyDescent="0.25">
      <c r="A65" s="27" t="s">
        <v>56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5"/>
      <c r="B66" s="28"/>
      <c r="C66" s="28"/>
      <c r="D66" s="28"/>
      <c r="E66" s="28"/>
      <c r="F66" s="28"/>
      <c r="G66" s="28"/>
    </row>
    <row r="67" spans="1:7" x14ac:dyDescent="0.25">
      <c r="A67" s="17" t="s">
        <v>57</v>
      </c>
      <c r="B67" s="18">
        <f t="shared" ref="B67:G67" si="3">B11+B57</f>
        <v>48532473</v>
      </c>
      <c r="C67" s="18">
        <f t="shared" si="3"/>
        <v>238750691.64999995</v>
      </c>
      <c r="D67" s="18">
        <f t="shared" si="3"/>
        <v>287283164.6499998</v>
      </c>
      <c r="E67" s="18">
        <f t="shared" si="3"/>
        <v>284935904.98999977</v>
      </c>
      <c r="F67" s="18">
        <f t="shared" si="3"/>
        <v>281872783.60000008</v>
      </c>
      <c r="G67" s="18">
        <f t="shared" si="3"/>
        <v>2347259.6600000081</v>
      </c>
    </row>
    <row r="69" spans="1:7" x14ac:dyDescent="0.25">
      <c r="A69" s="29" t="s">
        <v>58</v>
      </c>
      <c r="B69" s="29"/>
      <c r="C69" s="29"/>
      <c r="D69" s="29"/>
      <c r="E69" s="29"/>
      <c r="F69" s="29"/>
      <c r="G69" s="29"/>
    </row>
  </sheetData>
  <mergeCells count="5">
    <mergeCell ref="A4:G8"/>
    <mergeCell ref="A9:A10"/>
    <mergeCell ref="B9:F9"/>
    <mergeCell ref="G9:G10"/>
    <mergeCell ref="A69:G69"/>
  </mergeCells>
  <printOptions horizontalCentered="1"/>
  <pageMargins left="0.31496062992125984" right="0.31496062992125984" top="0.35433070866141736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(b)</vt:lpstr>
      <vt:lpstr>'EAPED 6 (b)'!Área_de_impresión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CF2</dc:creator>
  <cp:lastModifiedBy>CF2</cp:lastModifiedBy>
  <dcterms:created xsi:type="dcterms:W3CDTF">2018-01-23T22:52:36Z</dcterms:created>
  <dcterms:modified xsi:type="dcterms:W3CDTF">2018-01-23T22:53:18Z</dcterms:modified>
</cp:coreProperties>
</file>